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東尾張病院\⑤監査\内部監査（実地監査）\R4内部監査\改善報告、口頭指導フォローアップ\添付書類\"/>
    </mc:Choice>
  </mc:AlternateContent>
  <bookViews>
    <workbookView xWindow="-120" yWindow="-120" windowWidth="20730" windowHeight="11040"/>
  </bookViews>
  <sheets>
    <sheet name="競争入札（物品役務等）" sheetId="2" r:id="rId1"/>
    <sheet name="随意契約（物品役務等）" sheetId="4" r:id="rId2"/>
  </sheets>
  <definedNames>
    <definedName name="_xlnm._FilterDatabase" localSheetId="0" hidden="1">'競争入札（物品役務等）'!$A$6:$M$56</definedName>
    <definedName name="_xlnm.Print_Area" localSheetId="0">'競争入札（物品役務等）'!$A$1:$M$56</definedName>
    <definedName name="_xlnm.Print_Area" localSheetId="1">'随意契約（物品役務等）'!$A$1:$N$13</definedName>
    <definedName name="_xlnm.Print_Titles" localSheetId="0">'競争入札（物品役務等）'!$1:$6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 l="1"/>
  <c r="H50" i="2"/>
  <c r="H49" i="2"/>
  <c r="H51" i="2"/>
  <c r="H30" i="2" l="1"/>
</calcChain>
</file>

<file path=xl/sharedStrings.xml><?xml version="1.0" encoding="utf-8"?>
<sst xmlns="http://schemas.openxmlformats.org/spreadsheetml/2006/main" count="404" uniqueCount="116">
  <si>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</si>
  <si>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</si>
  <si>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</si>
  <si>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</si>
  <si>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</si>
  <si>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</si>
  <si>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</si>
  <si>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</si>
  <si>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</si>
  <si>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</si>
  <si>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</si>
  <si>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</si>
  <si>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</si>
  <si>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</si>
  <si>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</si>
  <si>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</si>
  <si>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</si>
  <si>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</si>
  <si>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</si>
  <si>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</si>
  <si>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</si>
  <si>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</si>
  <si>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</si>
  <si>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</si>
  <si>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</si>
  <si>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一般競争入札</t>
    <phoneticPr fontId="2"/>
  </si>
  <si>
    <t>Ａ重油購入契約</t>
    <rPh sb="1" eb="3">
      <t>ジュウユ</t>
    </rPh>
    <rPh sb="3" eb="5">
      <t>コウニュウ</t>
    </rPh>
    <rPh sb="5" eb="7">
      <t>ケイヤク</t>
    </rPh>
    <phoneticPr fontId="0"/>
  </si>
  <si>
    <t>一般消耗品購入契約</t>
    <rPh sb="0" eb="2">
      <t>イッパン</t>
    </rPh>
    <rPh sb="2" eb="5">
      <t>ショウモウヒン</t>
    </rPh>
    <rPh sb="5" eb="7">
      <t>コウニュウ</t>
    </rPh>
    <rPh sb="7" eb="9">
      <t>ケイヤク</t>
    </rPh>
    <phoneticPr fontId="2"/>
  </si>
  <si>
    <t>㈲伸興商会
名古屋市北区安井1-8-19</t>
    <phoneticPr fontId="2"/>
  </si>
  <si>
    <t>㈱台甚
名古屋市千種区3-37-14</t>
    <phoneticPr fontId="2"/>
  </si>
  <si>
    <t>ケイティケイ㈱
名古屋市東区泉2-18-13</t>
    <phoneticPr fontId="2"/>
  </si>
  <si>
    <t>ニシキ㈱
名古屋市港区錦町5-8</t>
    <rPh sb="5" eb="9">
      <t>ナゴヤシ</t>
    </rPh>
    <rPh sb="9" eb="11">
      <t>ミナトク</t>
    </rPh>
    <rPh sb="11" eb="13">
      <t>ニシキチョウ</t>
    </rPh>
    <phoneticPr fontId="2"/>
  </si>
  <si>
    <t>江崎給食品㈱
名古屋市中村区五反城町3-31</t>
    <rPh sb="0" eb="2">
      <t>エサキ</t>
    </rPh>
    <rPh sb="2" eb="3">
      <t>キュウ</t>
    </rPh>
    <rPh sb="3" eb="5">
      <t>ショクヒン</t>
    </rPh>
    <rPh sb="7" eb="11">
      <t>ナゴヤシ</t>
    </rPh>
    <rPh sb="11" eb="14">
      <t>ナカムラク</t>
    </rPh>
    <rPh sb="14" eb="16">
      <t>ゴタン</t>
    </rPh>
    <rPh sb="16" eb="17">
      <t>シロ</t>
    </rPh>
    <rPh sb="17" eb="18">
      <t>マチ</t>
    </rPh>
    <phoneticPr fontId="2"/>
  </si>
  <si>
    <t>尾家産業㈱名古屋支店
名古屋市守山区原境町905</t>
    <rPh sb="0" eb="2">
      <t>オイエ</t>
    </rPh>
    <rPh sb="2" eb="4">
      <t>サンギョウ</t>
    </rPh>
    <rPh sb="5" eb="8">
      <t>ナゴヤ</t>
    </rPh>
    <rPh sb="8" eb="10">
      <t>シテン</t>
    </rPh>
    <rPh sb="11" eb="15">
      <t>ナゴヤシ</t>
    </rPh>
    <rPh sb="15" eb="18">
      <t>モリヤマク</t>
    </rPh>
    <rPh sb="18" eb="21">
      <t>ハラザカイチョウ</t>
    </rPh>
    <phoneticPr fontId="2"/>
  </si>
  <si>
    <t>㈱日中物産
名古屋市熱田区中出町1-87</t>
    <rPh sb="1" eb="3">
      <t>ニッチュウ</t>
    </rPh>
    <rPh sb="3" eb="5">
      <t>ブッサン</t>
    </rPh>
    <rPh sb="6" eb="10">
      <t>ナゴヤシ</t>
    </rPh>
    <rPh sb="10" eb="13">
      <t>アツタク</t>
    </rPh>
    <rPh sb="13" eb="16">
      <t>ナカデチョウ</t>
    </rPh>
    <phoneticPr fontId="2"/>
  </si>
  <si>
    <t>㈱丸八ヒロタ
稲沢市祖父江町山崎才蔵野東146</t>
    <rPh sb="1" eb="3">
      <t>マルハチ</t>
    </rPh>
    <rPh sb="7" eb="10">
      <t>イナザワシ</t>
    </rPh>
    <rPh sb="10" eb="14">
      <t>ソブエチョウ</t>
    </rPh>
    <rPh sb="14" eb="16">
      <t>ヤマサキ</t>
    </rPh>
    <rPh sb="16" eb="18">
      <t>サイゾウ</t>
    </rPh>
    <rPh sb="18" eb="19">
      <t>ノ</t>
    </rPh>
    <rPh sb="19" eb="20">
      <t>ヒガシ</t>
    </rPh>
    <phoneticPr fontId="2"/>
  </si>
  <si>
    <t>三給㈱
岡崎市上青野町中屋敷100</t>
    <rPh sb="0" eb="2">
      <t>サンキュウ</t>
    </rPh>
    <rPh sb="4" eb="7">
      <t>オカザキシ</t>
    </rPh>
    <rPh sb="7" eb="8">
      <t>ウエ</t>
    </rPh>
    <rPh sb="8" eb="10">
      <t>アオノ</t>
    </rPh>
    <rPh sb="10" eb="11">
      <t>マチ</t>
    </rPh>
    <rPh sb="11" eb="14">
      <t>ナカヤシキ</t>
    </rPh>
    <phoneticPr fontId="2"/>
  </si>
  <si>
    <t>㈱ジーケーエス
小牧市入鹿出新田字中池1220-1</t>
    <rPh sb="8" eb="11">
      <t>コマキシ</t>
    </rPh>
    <rPh sb="11" eb="12">
      <t>イリ</t>
    </rPh>
    <rPh sb="12" eb="13">
      <t>シカ</t>
    </rPh>
    <rPh sb="13" eb="14">
      <t>デ</t>
    </rPh>
    <rPh sb="14" eb="16">
      <t>ニッタ</t>
    </rPh>
    <rPh sb="16" eb="17">
      <t>アザ</t>
    </rPh>
    <rPh sb="17" eb="19">
      <t>ナカイケ</t>
    </rPh>
    <phoneticPr fontId="2"/>
  </si>
  <si>
    <t>独立行政法人国立病院機構
東尾張病院院長　西岡　和郎
名古屋市守山区大森北2-1301</t>
    <rPh sb="0" eb="2">
      <t>ドクリツ</t>
    </rPh>
    <rPh sb="2" eb="4">
      <t>ギョウセイ</t>
    </rPh>
    <rPh sb="4" eb="6">
      <t>ホウジン</t>
    </rPh>
    <rPh sb="6" eb="8">
      <t>コクリツ</t>
    </rPh>
    <rPh sb="8" eb="10">
      <t>ビョウイン</t>
    </rPh>
    <rPh sb="10" eb="12">
      <t>キコウ</t>
    </rPh>
    <rPh sb="13" eb="14">
      <t>ヒガシ</t>
    </rPh>
    <rPh sb="14" eb="16">
      <t>オワリ</t>
    </rPh>
    <rPh sb="16" eb="18">
      <t>ビョウイン</t>
    </rPh>
    <rPh sb="18" eb="20">
      <t>インチョウ</t>
    </rPh>
    <rPh sb="21" eb="23">
      <t>ニシオカ</t>
    </rPh>
    <rPh sb="24" eb="26">
      <t>カズオ</t>
    </rPh>
    <phoneticPr fontId="2"/>
  </si>
  <si>
    <t>給食用材料購入契約
（乾物・冷凍食品類）</t>
    <rPh sb="0" eb="3">
      <t>キュウショクヨウ</t>
    </rPh>
    <rPh sb="3" eb="5">
      <t>ザイリョウ</t>
    </rPh>
    <rPh sb="5" eb="7">
      <t>コウニュウ</t>
    </rPh>
    <rPh sb="7" eb="9">
      <t>ケイヤク</t>
    </rPh>
    <rPh sb="11" eb="13">
      <t>カンブツ</t>
    </rPh>
    <rPh sb="14" eb="16">
      <t>レイトウ</t>
    </rPh>
    <rPh sb="16" eb="18">
      <t>ショクヒン</t>
    </rPh>
    <rPh sb="18" eb="19">
      <t>ルイ</t>
    </rPh>
    <phoneticPr fontId="2"/>
  </si>
  <si>
    <t>電力供給契約</t>
    <rPh sb="0" eb="2">
      <t>デンリョク</t>
    </rPh>
    <rPh sb="2" eb="4">
      <t>キョウキュウ</t>
    </rPh>
    <rPh sb="4" eb="6">
      <t>ケイヤク</t>
    </rPh>
    <phoneticPr fontId="2"/>
  </si>
  <si>
    <t>中川物産㈱
名古屋市港区潮見町37-23</t>
    <rPh sb="0" eb="2">
      <t>ナカガワ</t>
    </rPh>
    <rPh sb="2" eb="4">
      <t>ブッサン</t>
    </rPh>
    <rPh sb="6" eb="10">
      <t>ナゴヤシ</t>
    </rPh>
    <rPh sb="10" eb="12">
      <t>ミナトク</t>
    </rPh>
    <rPh sb="12" eb="15">
      <t>シオミマチ</t>
    </rPh>
    <phoneticPr fontId="2"/>
  </si>
  <si>
    <t>医療用消耗品購入契約</t>
    <rPh sb="0" eb="3">
      <t>イリョウヨウ</t>
    </rPh>
    <rPh sb="3" eb="6">
      <t>ショウモウヒン</t>
    </rPh>
    <rPh sb="6" eb="8">
      <t>コウニュウ</t>
    </rPh>
    <rPh sb="8" eb="10">
      <t>ケイヤク</t>
    </rPh>
    <phoneticPr fontId="2"/>
  </si>
  <si>
    <t>㈱名古屋医理科商会
名古屋市千種区谷口町5-30</t>
    <rPh sb="1" eb="4">
      <t>ナゴヤ</t>
    </rPh>
    <rPh sb="4" eb="7">
      <t>イリカ</t>
    </rPh>
    <rPh sb="7" eb="9">
      <t>ショウカイ</t>
    </rPh>
    <phoneticPr fontId="2"/>
  </si>
  <si>
    <t>ガス需給契約</t>
    <rPh sb="2" eb="4">
      <t>ジュキュウ</t>
    </rPh>
    <rPh sb="4" eb="6">
      <t>ケイヤク</t>
    </rPh>
    <phoneticPr fontId="2"/>
  </si>
  <si>
    <t>医薬品購入契約（施設契約分）</t>
    <rPh sb="0" eb="3">
      <t>イヤクヒン</t>
    </rPh>
    <rPh sb="3" eb="5">
      <t>コウニュウ</t>
    </rPh>
    <rPh sb="5" eb="7">
      <t>ケイヤク</t>
    </rPh>
    <rPh sb="8" eb="10">
      <t>シセツ</t>
    </rPh>
    <rPh sb="10" eb="13">
      <t>ケイヤクブン</t>
    </rPh>
    <phoneticPr fontId="2"/>
  </si>
  <si>
    <t>中北薬品㈱
名古屋市西区天塚町4-66</t>
    <rPh sb="0" eb="2">
      <t>ナカキタ</t>
    </rPh>
    <rPh sb="2" eb="4">
      <t>ヤクヒン</t>
    </rPh>
    <phoneticPr fontId="2"/>
  </si>
  <si>
    <t>㈱メディセオ
清須市西枇杷島町子新田1-5</t>
  </si>
  <si>
    <t>東邦薬品㈱
名古屋市名東区社台3-120</t>
    <rPh sb="0" eb="2">
      <t>トウホウ</t>
    </rPh>
    <rPh sb="2" eb="4">
      <t>ヤクヒン</t>
    </rPh>
    <rPh sb="6" eb="10">
      <t>ナゴヤシ</t>
    </rPh>
    <rPh sb="10" eb="13">
      <t>メイトウク</t>
    </rPh>
    <rPh sb="13" eb="15">
      <t>ヤシロダイ</t>
    </rPh>
    <phoneticPr fontId="2"/>
  </si>
  <si>
    <t>－</t>
  </si>
  <si>
    <t>水道供給契約</t>
    <phoneticPr fontId="2"/>
  </si>
  <si>
    <t>名古屋市上下水道局
名古屋市中区三の丸三丁目1番1号</t>
    <rPh sb="0" eb="4">
      <t>ナゴヤシ</t>
    </rPh>
    <rPh sb="4" eb="5">
      <t>ウエ</t>
    </rPh>
    <rPh sb="5" eb="6">
      <t>シタ</t>
    </rPh>
    <rPh sb="6" eb="8">
      <t>スイドウ</t>
    </rPh>
    <rPh sb="8" eb="9">
      <t>キョク</t>
    </rPh>
    <rPh sb="10" eb="14">
      <t>ナゴヤシ</t>
    </rPh>
    <rPh sb="14" eb="16">
      <t>ナカク</t>
    </rPh>
    <rPh sb="16" eb="17">
      <t>サン</t>
    </rPh>
    <rPh sb="18" eb="19">
      <t>マル</t>
    </rPh>
    <rPh sb="19" eb="20">
      <t>3</t>
    </rPh>
    <rPh sb="20" eb="22">
      <t>チョウメ</t>
    </rPh>
    <rPh sb="23" eb="24">
      <t>バン</t>
    </rPh>
    <rPh sb="25" eb="26">
      <t>ゴウ</t>
    </rPh>
    <phoneticPr fontId="2"/>
  </si>
  <si>
    <t>地域独占により契約の相手方が特定されているため</t>
    <rPh sb="0" eb="2">
      <t>チイキ</t>
    </rPh>
    <rPh sb="2" eb="4">
      <t>ドクセン</t>
    </rPh>
    <rPh sb="7" eb="9">
      <t>ケイヤク</t>
    </rPh>
    <rPh sb="10" eb="13">
      <t>アイテガタ</t>
    </rPh>
    <rPh sb="14" eb="16">
      <t>トクテイ</t>
    </rPh>
    <phoneticPr fontId="2"/>
  </si>
  <si>
    <t>宮野医療器㈱
名古屋市名東区1-1</t>
    <rPh sb="0" eb="2">
      <t>ミヤノ</t>
    </rPh>
    <rPh sb="2" eb="5">
      <t>イリョウキ</t>
    </rPh>
    <rPh sb="11" eb="14">
      <t>メイトウク</t>
    </rPh>
    <phoneticPr fontId="2"/>
  </si>
  <si>
    <t>一般廃棄物収集運搬業務委託契約</t>
    <phoneticPr fontId="2"/>
  </si>
  <si>
    <t>㈱ふくやま
東京都文京区本駒込1-25-29</t>
    <rPh sb="6" eb="9">
      <t>トウキョウト</t>
    </rPh>
    <rPh sb="9" eb="11">
      <t>ブンキョウ</t>
    </rPh>
    <rPh sb="11" eb="12">
      <t>ク</t>
    </rPh>
    <rPh sb="12" eb="15">
      <t>ホンコマゴメ</t>
    </rPh>
    <phoneticPr fontId="2"/>
  </si>
  <si>
    <t>トーテックビジネスサポート㈱　　　　　　　　　　　　　　　　　　　　　　　　　　　　　　　　　　　　　　　　　　　　　　　　　　　　　　　　　　　　　　　　　　　　　　　　　　　　　　　　　　　　　　　　　　　　　　　　　　　　　　　　　　　　　　　　　　　　　　　　　　　　　　　　　　　　　　　　　　名古屋市西区名駅2-27-8</t>
    <phoneticPr fontId="2"/>
  </si>
  <si>
    <t>警備業務委託契約</t>
    <rPh sb="0" eb="2">
      <t>ケイビ</t>
    </rPh>
    <rPh sb="2" eb="4">
      <t>ギョウム</t>
    </rPh>
    <rPh sb="4" eb="6">
      <t>イタク</t>
    </rPh>
    <rPh sb="6" eb="8">
      <t>ケイヤク</t>
    </rPh>
    <phoneticPr fontId="2"/>
  </si>
  <si>
    <t>CT保守契約</t>
    <rPh sb="2" eb="6">
      <t>ホシュケイヤク</t>
    </rPh>
    <phoneticPr fontId="2"/>
  </si>
  <si>
    <t>該当機種の保守・修理がこの業者のみに限定されており、他の業者では安定的な稼働が担保されないため</t>
    <rPh sb="0" eb="2">
      <t>ガイトウ</t>
    </rPh>
    <rPh sb="2" eb="4">
      <t>キシュ</t>
    </rPh>
    <rPh sb="5" eb="7">
      <t>ホシュ</t>
    </rPh>
    <rPh sb="8" eb="10">
      <t>シュウリ</t>
    </rPh>
    <rPh sb="13" eb="15">
      <t>ギョウシャ</t>
    </rPh>
    <rPh sb="18" eb="20">
      <t>ゲンテイ</t>
    </rPh>
    <rPh sb="26" eb="27">
      <t>ホカ</t>
    </rPh>
    <rPh sb="28" eb="30">
      <t>ギョウシャ</t>
    </rPh>
    <rPh sb="32" eb="35">
      <t>アンテイテキ</t>
    </rPh>
    <rPh sb="36" eb="38">
      <t>カドウ</t>
    </rPh>
    <rPh sb="39" eb="41">
      <t>タンポ</t>
    </rPh>
    <phoneticPr fontId="2"/>
  </si>
  <si>
    <t>キヤノンメディカルシステムズ(株)愛知サービスセンター
名古屋市中区栄4丁目5番3号KDX名古屋栄ビル</t>
    <rPh sb="14" eb="17">
      <t>カブ</t>
    </rPh>
    <rPh sb="17" eb="19">
      <t>アイチ</t>
    </rPh>
    <rPh sb="28" eb="32">
      <t>ナゴヤシ</t>
    </rPh>
    <rPh sb="32" eb="34">
      <t>ナカク</t>
    </rPh>
    <rPh sb="34" eb="35">
      <t>サカエ</t>
    </rPh>
    <rPh sb="36" eb="38">
      <t>チョウメ</t>
    </rPh>
    <rPh sb="39" eb="40">
      <t>バン</t>
    </rPh>
    <rPh sb="41" eb="42">
      <t>ゴウ</t>
    </rPh>
    <rPh sb="45" eb="48">
      <t>ナゴヤ</t>
    </rPh>
    <rPh sb="48" eb="49">
      <t>サカエ</t>
    </rPh>
    <phoneticPr fontId="2"/>
  </si>
  <si>
    <t>一般競争入札</t>
    <rPh sb="0" eb="6">
      <t>イッパンキョウソウニュウサツ</t>
    </rPh>
    <phoneticPr fontId="2"/>
  </si>
  <si>
    <t>一般競争入札</t>
  </si>
  <si>
    <t>中部電力ミライズ㈱    　　　　　　　　　　　　　　　　　　　　　　　　　　　　　　　　　　　　　　　　　　　　　　　　　　　　　　　　　　　　　　　　　　　　　　　　　　　　　　　　　　　　　　　　　　　　　　　　　　　　　　　　　　　　　　　　　　　　　　　　　　　　　　　　　　　名古屋市東区東新町１番地</t>
    <phoneticPr fontId="2"/>
  </si>
  <si>
    <t>日本ステリ株式会社東京都千代田区神田錦町1-19-1神田橋パークビル</t>
    <rPh sb="0" eb="2">
      <t>ニホン</t>
    </rPh>
    <rPh sb="5" eb="9">
      <t>カブシキガイシャ</t>
    </rPh>
    <phoneticPr fontId="3"/>
  </si>
  <si>
    <t>契約期間
2023/4/1～2024/3/31</t>
    <rPh sb="0" eb="2">
      <t>ケイヤク</t>
    </rPh>
    <rPh sb="2" eb="4">
      <t>キカン</t>
    </rPh>
    <phoneticPr fontId="2"/>
  </si>
  <si>
    <t xml:space="preserve"> ㈱ディエスジャパン
愛知県名古屋市西区こも原町２２</t>
    <phoneticPr fontId="2"/>
  </si>
  <si>
    <t>千葉紙工㈱
千葉県四街道市物井５９８番地１２</t>
    <rPh sb="0" eb="2">
      <t>チバ</t>
    </rPh>
    <rPh sb="2" eb="3">
      <t>カミ</t>
    </rPh>
    <rPh sb="3" eb="4">
      <t>コウ</t>
    </rPh>
    <phoneticPr fontId="2"/>
  </si>
  <si>
    <t>大昭工業㈱　　　　　　　　　　　　　　　　　　　　　　　　　　　　　　　　　　　　　　　　　　　　　　　　　　　　　　　　　　　　　　　　　　　　　　　　　　　　　　　　　　　　　　　　　　　　　　　　　　　　　　　　　　　　　　　　　　　　　　　　　　　　　　　　　　　　　　　　愛知県名古屋市西区清里町１８番地</t>
    <phoneticPr fontId="2"/>
  </si>
  <si>
    <t>契約期間
2023/4/1～2025/3/31</t>
    <rPh sb="0" eb="2">
      <t>ケイヤク</t>
    </rPh>
    <rPh sb="2" eb="4">
      <t>キカン</t>
    </rPh>
    <phoneticPr fontId="2"/>
  </si>
  <si>
    <t>契約期間
2023/4/1～2023/9/30</t>
    <rPh sb="0" eb="2">
      <t>ケイヤク</t>
    </rPh>
    <rPh sb="2" eb="4">
      <t>キカン</t>
    </rPh>
    <phoneticPr fontId="2"/>
  </si>
  <si>
    <t>契約期間
2022/10/1～2023/3/31</t>
    <rPh sb="0" eb="2">
      <t>ケイヤク</t>
    </rPh>
    <rPh sb="2" eb="4">
      <t>キカン</t>
    </rPh>
    <phoneticPr fontId="2"/>
  </si>
  <si>
    <t>契約期間
2022/7/1～2022/9/30</t>
    <rPh sb="0" eb="2">
      <t>ケイヤク</t>
    </rPh>
    <rPh sb="2" eb="4">
      <t>キカン</t>
    </rPh>
    <phoneticPr fontId="2"/>
  </si>
  <si>
    <t>契約期間
2022/10/1～2022/12/31</t>
    <rPh sb="0" eb="2">
      <t>ケイヤク</t>
    </rPh>
    <rPh sb="2" eb="4">
      <t>キカン</t>
    </rPh>
    <phoneticPr fontId="2"/>
  </si>
  <si>
    <t>契約期間
2032/1/1～2023/3/31</t>
    <rPh sb="0" eb="2">
      <t>ケイヤク</t>
    </rPh>
    <rPh sb="2" eb="4">
      <t>キカン</t>
    </rPh>
    <phoneticPr fontId="2"/>
  </si>
  <si>
    <t>契約期間
2032/4/1～2023/6/30</t>
    <rPh sb="0" eb="2">
      <t>ケイヤク</t>
    </rPh>
    <rPh sb="2" eb="4">
      <t>キカン</t>
    </rPh>
    <phoneticPr fontId="2"/>
  </si>
  <si>
    <t>給食用材料購入契約
（精米(無洗米)）</t>
    <rPh sb="0" eb="3">
      <t>キュウショクヨウ</t>
    </rPh>
    <rPh sb="3" eb="5">
      <t>ザイリョウ</t>
    </rPh>
    <rPh sb="5" eb="7">
      <t>コウニュウ</t>
    </rPh>
    <rPh sb="7" eb="9">
      <t>ケイヤク</t>
    </rPh>
    <rPh sb="11" eb="13">
      <t>セイマイ</t>
    </rPh>
    <rPh sb="14" eb="17">
      <t>ムセンマイ</t>
    </rPh>
    <phoneticPr fontId="2"/>
  </si>
  <si>
    <t>契約期間
2022/11/1～2023/4/30</t>
    <rPh sb="0" eb="2">
      <t>ケイヤク</t>
    </rPh>
    <rPh sb="2" eb="4">
      <t>キカン</t>
    </rPh>
    <phoneticPr fontId="2"/>
  </si>
  <si>
    <t>契約期間
2023/5/1～2023/10/31</t>
    <rPh sb="0" eb="2">
      <t>ケイヤク</t>
    </rPh>
    <rPh sb="2" eb="4">
      <t>キカン</t>
    </rPh>
    <phoneticPr fontId="2"/>
  </si>
  <si>
    <t>刈谷白米株式会社
刈谷市宝町３丁目３番地１２</t>
  </si>
  <si>
    <t>刈谷白米株式会社
刈谷市宝町３丁目３番地１２</t>
    <phoneticPr fontId="2"/>
  </si>
  <si>
    <t>契約期間
2022/10/23～2023/10の定例検針日</t>
    <rPh sb="0" eb="2">
      <t>ケイヤク</t>
    </rPh>
    <rPh sb="2" eb="4">
      <t>キカン</t>
    </rPh>
    <phoneticPr fontId="2"/>
  </si>
  <si>
    <t>契約期間
2022/10/1～2023/9/30</t>
    <rPh sb="0" eb="2">
      <t>ケイヤク</t>
    </rPh>
    <rPh sb="2" eb="4">
      <t>キカン</t>
    </rPh>
    <phoneticPr fontId="2"/>
  </si>
  <si>
    <t>契約期間
2022/10/24～2023/9/30</t>
    <rPh sb="0" eb="2">
      <t>ケイヤク</t>
    </rPh>
    <rPh sb="2" eb="4">
      <t>キカン</t>
    </rPh>
    <phoneticPr fontId="2"/>
  </si>
  <si>
    <t>㈱スズケン
名古屋市東区東片端町1</t>
  </si>
  <si>
    <t>アルフレッサ㈱
名古屋市北区清水4-14-18</t>
    <rPh sb="8" eb="11">
      <t>ナゴヤ</t>
    </rPh>
    <phoneticPr fontId="2"/>
  </si>
  <si>
    <t>株式会社カーク
愛知県名古屋市中区丸の内三丁目８番５号</t>
  </si>
  <si>
    <t>契約期間
2022/7/1～2023/6/30</t>
    <rPh sb="0" eb="2">
      <t>ケイヤク</t>
    </rPh>
    <rPh sb="2" eb="4">
      <t>キカン</t>
    </rPh>
    <phoneticPr fontId="2"/>
  </si>
  <si>
    <t>株式会社八神製作所
愛知県名古屋市中区千代田二丁目１６番３０号</t>
  </si>
  <si>
    <t>中北薬品株式会社天塚第二支店
愛知県名古屋市西区天塚町４－６６</t>
  </si>
  <si>
    <t>協和医科器械㈱
名古屋市昭和区御器所2-19-5</t>
    <rPh sb="0" eb="2">
      <t>キョウワ</t>
    </rPh>
    <rPh sb="2" eb="4">
      <t>イカ</t>
    </rPh>
    <rPh sb="4" eb="6">
      <t>キカイ</t>
    </rPh>
    <phoneticPr fontId="2"/>
  </si>
  <si>
    <t>白衣賃貸借契約</t>
    <rPh sb="0" eb="2">
      <t>ハクイ</t>
    </rPh>
    <rPh sb="2" eb="5">
      <t>チンタイシャク</t>
    </rPh>
    <rPh sb="5" eb="7">
      <t>ケイヤク</t>
    </rPh>
    <phoneticPr fontId="2"/>
  </si>
  <si>
    <t>契約期間
2022/10/1～2026/6/30</t>
    <rPh sb="0" eb="2">
      <t>ケイヤク</t>
    </rPh>
    <rPh sb="2" eb="4">
      <t>キカン</t>
    </rPh>
    <phoneticPr fontId="2"/>
  </si>
  <si>
    <t>院内清掃業務委託契約</t>
    <rPh sb="0" eb="10">
      <t>インナイセイソウギョウムイタクケイヤク</t>
    </rPh>
    <phoneticPr fontId="2"/>
  </si>
  <si>
    <t>契約期間
2023/7/1～2026/6/30</t>
    <rPh sb="0" eb="2">
      <t>ケイヤク</t>
    </rPh>
    <rPh sb="2" eb="4">
      <t>キカン</t>
    </rPh>
    <phoneticPr fontId="2"/>
  </si>
  <si>
    <t>(株)ルートワン
名古屋市中区錦三丁目2番32号</t>
    <rPh sb="0" eb="3">
      <t>カブ</t>
    </rPh>
    <rPh sb="9" eb="13">
      <t>ナゴヤシ</t>
    </rPh>
    <rPh sb="13" eb="15">
      <t>ナカク</t>
    </rPh>
    <rPh sb="15" eb="16">
      <t>ニシキ</t>
    </rPh>
    <rPh sb="16" eb="17">
      <t>3</t>
    </rPh>
    <rPh sb="17" eb="19">
      <t>チョウメ</t>
    </rPh>
    <rPh sb="20" eb="21">
      <t>バン</t>
    </rPh>
    <rPh sb="23" eb="24">
      <t>ゴウ</t>
    </rPh>
    <phoneticPr fontId="2"/>
  </si>
  <si>
    <t>(株)ボーラ
熊本県熊本市中央区八王寺町52-7</t>
    <rPh sb="0" eb="3">
      <t>カブ</t>
    </rPh>
    <rPh sb="7" eb="9">
      <t>クマモト</t>
    </rPh>
    <rPh sb="9" eb="10">
      <t>ケン</t>
    </rPh>
    <rPh sb="10" eb="13">
      <t>クマモトシ</t>
    </rPh>
    <rPh sb="13" eb="16">
      <t>チュウオウク</t>
    </rPh>
    <rPh sb="16" eb="20">
      <t>ハチオウジチョウ</t>
    </rPh>
    <phoneticPr fontId="2"/>
  </si>
  <si>
    <t>EV点検業務委託契約(共同)</t>
    <rPh sb="2" eb="4">
      <t>テンケン</t>
    </rPh>
    <rPh sb="4" eb="10">
      <t>ギョウムイタクケイヤク</t>
    </rPh>
    <rPh sb="11" eb="13">
      <t>キョウドウ</t>
    </rPh>
    <phoneticPr fontId="2"/>
  </si>
  <si>
    <t>エレベーターコミュニケーションズ(株)名古屋支店
名古屋市西区新道2-14-5トータス2F</t>
    <rPh sb="16" eb="19">
      <t>カブ</t>
    </rPh>
    <rPh sb="19" eb="22">
      <t>ナゴヤ</t>
    </rPh>
    <rPh sb="22" eb="24">
      <t>シテン</t>
    </rPh>
    <rPh sb="25" eb="29">
      <t>ナゴヤシ</t>
    </rPh>
    <rPh sb="29" eb="31">
      <t>ニシク</t>
    </rPh>
    <rPh sb="31" eb="33">
      <t>シンミチ</t>
    </rPh>
    <phoneticPr fontId="2"/>
  </si>
  <si>
    <t>日本エネルギー総合システム(株)
香川県高松市林町1964-1</t>
    <rPh sb="0" eb="2">
      <t>ニホン</t>
    </rPh>
    <rPh sb="7" eb="9">
      <t>ソウゴウ</t>
    </rPh>
    <rPh sb="13" eb="16">
      <t>カブ</t>
    </rPh>
    <rPh sb="17" eb="20">
      <t>カガワケン</t>
    </rPh>
    <rPh sb="20" eb="23">
      <t>タカマツシ</t>
    </rPh>
    <rPh sb="23" eb="25">
      <t>ハヤシチョウ</t>
    </rPh>
    <phoneticPr fontId="2"/>
  </si>
  <si>
    <t>契約期間
2023/03/01～2024/2/28</t>
    <rPh sb="0" eb="2">
      <t>ケイヤク</t>
    </rPh>
    <rPh sb="2" eb="4">
      <t>キカン</t>
    </rPh>
    <phoneticPr fontId="2"/>
  </si>
  <si>
    <t>病院情報システム保守業務委託契約</t>
    <rPh sb="0" eb="2">
      <t>ビョウイン</t>
    </rPh>
    <rPh sb="2" eb="4">
      <t>ジョウホウ</t>
    </rPh>
    <rPh sb="8" eb="10">
      <t>ホシュ</t>
    </rPh>
    <rPh sb="10" eb="12">
      <t>ギョウム</t>
    </rPh>
    <rPh sb="12" eb="14">
      <t>イタク</t>
    </rPh>
    <rPh sb="14" eb="16">
      <t>ケイヤク</t>
    </rPh>
    <phoneticPr fontId="6"/>
  </si>
  <si>
    <t>ソフトウェア等製造者による固有の仕組みが備わっているシステムであり、他の業者に行わせると安定的な稼働が担保されないため</t>
    <rPh sb="6" eb="7">
      <t>ナド</t>
    </rPh>
    <rPh sb="7" eb="10">
      <t>セイゾウシャ</t>
    </rPh>
    <rPh sb="13" eb="15">
      <t>コユウ</t>
    </rPh>
    <rPh sb="16" eb="18">
      <t>シク</t>
    </rPh>
    <rPh sb="20" eb="21">
      <t>ソナ</t>
    </rPh>
    <rPh sb="34" eb="35">
      <t>タ</t>
    </rPh>
    <rPh sb="36" eb="38">
      <t>ギョウシャ</t>
    </rPh>
    <rPh sb="39" eb="40">
      <t>オコナ</t>
    </rPh>
    <rPh sb="44" eb="46">
      <t>アンテイ</t>
    </rPh>
    <rPh sb="46" eb="47">
      <t>テキ</t>
    </rPh>
    <rPh sb="48" eb="50">
      <t>カドウ</t>
    </rPh>
    <rPh sb="51" eb="53">
      <t>タンポ</t>
    </rPh>
    <phoneticPr fontId="2"/>
  </si>
  <si>
    <t>契約期間
2023/04/01～2024/3/31</t>
    <rPh sb="0" eb="2">
      <t>ケイヤク</t>
    </rPh>
    <rPh sb="2" eb="4">
      <t>キカン</t>
    </rPh>
    <phoneticPr fontId="2"/>
  </si>
  <si>
    <t>第３病棟入退室管理・デジタル録画監視システム保守</t>
    <rPh sb="0" eb="1">
      <t>ダイ</t>
    </rPh>
    <rPh sb="2" eb="4">
      <t>ビョウトウ</t>
    </rPh>
    <rPh sb="4" eb="7">
      <t>ニュウタイシツ</t>
    </rPh>
    <rPh sb="7" eb="9">
      <t>カンリ</t>
    </rPh>
    <rPh sb="14" eb="16">
      <t>ロクガ</t>
    </rPh>
    <rPh sb="16" eb="18">
      <t>カンシ</t>
    </rPh>
    <rPh sb="22" eb="24">
      <t>ホシュ</t>
    </rPh>
    <phoneticPr fontId="6"/>
  </si>
  <si>
    <t>トーテックアメニティ株式会社
愛知県名古屋市西区名駅２－２７－８</t>
    <phoneticPr fontId="2"/>
  </si>
  <si>
    <t>㈱クマヒラ
愛知県名古屋市東区筒井2-12-30</t>
    <phoneticPr fontId="2"/>
  </si>
  <si>
    <t>外来管理棟蛍光灯更新（LED化）工事、作業療法棟体育館照明設備取替（LED化）、デイケア棟視聴覚室エアコン更新工事</t>
    <rPh sb="0" eb="5">
      <t>ガイライカンリトウ</t>
    </rPh>
    <rPh sb="5" eb="8">
      <t>ケイコウトウ</t>
    </rPh>
    <rPh sb="8" eb="10">
      <t>コウシン</t>
    </rPh>
    <rPh sb="14" eb="15">
      <t>カ</t>
    </rPh>
    <rPh sb="16" eb="18">
      <t>コウジ</t>
    </rPh>
    <rPh sb="19" eb="24">
      <t>サギョウリョウホウトウ</t>
    </rPh>
    <rPh sb="24" eb="27">
      <t>タイイクカン</t>
    </rPh>
    <rPh sb="27" eb="31">
      <t>ショウメイセツビ</t>
    </rPh>
    <rPh sb="31" eb="33">
      <t>トリカエ</t>
    </rPh>
    <rPh sb="37" eb="38">
      <t>カ</t>
    </rPh>
    <rPh sb="44" eb="45">
      <t>トウ</t>
    </rPh>
    <rPh sb="45" eb="49">
      <t>シチョウカクシツ</t>
    </rPh>
    <rPh sb="53" eb="55">
      <t>コウシン</t>
    </rPh>
    <rPh sb="55" eb="57">
      <t>コウジ</t>
    </rPh>
    <phoneticPr fontId="2"/>
  </si>
  <si>
    <t>日本空調システム㈱
名古屋市東区白壁１丁目９番地</t>
    <rPh sb="0" eb="4">
      <t>ニホンクウチョウ</t>
    </rPh>
    <rPh sb="10" eb="14">
      <t>ナゴヤシ</t>
    </rPh>
    <rPh sb="14" eb="18">
      <t>ヒガシクシラカベ</t>
    </rPh>
    <rPh sb="19" eb="21">
      <t>チョウメ</t>
    </rPh>
    <rPh sb="22" eb="24">
      <t>バンチ</t>
    </rPh>
    <phoneticPr fontId="2"/>
  </si>
  <si>
    <t>作業療法棟屋上防水修繕等工事</t>
    <rPh sb="0" eb="5">
      <t>サギョウリョウホウトウ</t>
    </rPh>
    <rPh sb="5" eb="14">
      <t>オクジョウボウスイシュウゼントウコウジ</t>
    </rPh>
    <phoneticPr fontId="2"/>
  </si>
  <si>
    <t>㈱原田工務店
名古屋市北区東味鋺1丁目1313番地</t>
    <rPh sb="1" eb="3">
      <t>ハラダ</t>
    </rPh>
    <rPh sb="3" eb="6">
      <t>コウムテン</t>
    </rPh>
    <rPh sb="7" eb="11">
      <t>ナゴヤシ</t>
    </rPh>
    <rPh sb="11" eb="12">
      <t>キタ</t>
    </rPh>
    <rPh sb="12" eb="13">
      <t>ク</t>
    </rPh>
    <rPh sb="13" eb="14">
      <t>ヒガシ</t>
    </rPh>
    <rPh sb="14" eb="16">
      <t>アジマ</t>
    </rPh>
    <rPh sb="17" eb="19">
      <t>チョウメ</t>
    </rPh>
    <rPh sb="23" eb="25">
      <t>バンチ</t>
    </rPh>
    <phoneticPr fontId="2"/>
  </si>
  <si>
    <t>医療観察法病棟非常用発電機更新整備工事</t>
    <rPh sb="0" eb="10">
      <t>イリョウカンサツホウビョウトウヒジョウヨウ</t>
    </rPh>
    <rPh sb="10" eb="13">
      <t>ハツデンキ</t>
    </rPh>
    <rPh sb="13" eb="19">
      <t>コウシンセイビコウジ</t>
    </rPh>
    <phoneticPr fontId="2"/>
  </si>
  <si>
    <t>㈱シントー
名古屋市西区枇杷島2-15-2</t>
    <rPh sb="6" eb="10">
      <t>ナゴヤシ</t>
    </rPh>
    <rPh sb="10" eb="12">
      <t>ニシク</t>
    </rPh>
    <rPh sb="12" eb="15">
      <t>ビワジマ</t>
    </rPh>
    <phoneticPr fontId="2"/>
  </si>
  <si>
    <t>契約期間
2022/8/12～2023/2/28</t>
    <rPh sb="0" eb="2">
      <t>ケイヤク</t>
    </rPh>
    <rPh sb="2" eb="4">
      <t>キカン</t>
    </rPh>
    <phoneticPr fontId="2"/>
  </si>
  <si>
    <t>契約期間
2022/10/11～2023/3/31</t>
    <rPh sb="0" eb="2">
      <t>ケイヤク</t>
    </rPh>
    <rPh sb="2" eb="4">
      <t>キカン</t>
    </rPh>
    <phoneticPr fontId="2"/>
  </si>
  <si>
    <t>契約期間
2023/2/1～2023/7/31</t>
    <rPh sb="0" eb="2">
      <t>ケイヤク</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</si>
</sst>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5"/>
      <color theme="3"/>
      <name val="ＭＳ Ｐゴシック"/>
      <family val="2"/>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left" vertical="center" wrapText="1"/>
    </xf>
    <xf numFmtId="0" fontId="5" fillId="0" borderId="0" xfId="0" applyFont="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1" fillId="2" borderId="0" xfId="0" applyFont="1" applyFill="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shrinkToFit="1"/>
    </xf>
    <xf numFmtId="0" fontId="5" fillId="0" borderId="2" xfId="0" applyFont="1" applyBorder="1" applyAlignment="1">
      <alignment horizontal="left" vertical="center" wrapText="1" shrinkToFit="1"/>
    </xf>
    <xf numFmtId="0" fontId="5" fillId="0" borderId="2" xfId="0" applyFont="1" applyBorder="1" applyAlignment="1">
      <alignment horizontal="left" vertical="center" shrinkToFit="1"/>
    </xf>
    <xf numFmtId="0" fontId="5" fillId="0" borderId="1" xfId="0" applyFont="1" applyBorder="1">
      <alignment vertical="center"/>
    </xf>
    <xf numFmtId="58" fontId="5" fillId="0" borderId="1" xfId="0" applyNumberFormat="1" applyFont="1" applyBorder="1" applyAlignment="1">
      <alignment horizontal="distributed" vertical="center"/>
    </xf>
    <xf numFmtId="58" fontId="5" fillId="2" borderId="2" xfId="0" applyNumberFormat="1" applyFont="1" applyFill="1" applyBorder="1" applyAlignment="1">
      <alignment horizontal="distributed" vertical="center"/>
    </xf>
    <xf numFmtId="38" fontId="5" fillId="2" borderId="1" xfId="1" applyFont="1" applyFill="1" applyBorder="1">
      <alignment vertical="center"/>
    </xf>
    <xf numFmtId="38" fontId="3" fillId="0" borderId="0" xfId="1" applyFont="1" applyFill="1">
      <alignment vertical="center"/>
    </xf>
    <xf numFmtId="38" fontId="4" fillId="0" borderId="0" xfId="1" applyFont="1" applyFill="1">
      <alignment vertical="center"/>
    </xf>
    <xf numFmtId="38" fontId="5" fillId="0" borderId="1" xfId="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shrinkToFit="1"/>
    </xf>
    <xf numFmtId="38" fontId="1" fillId="0" borderId="0" xfId="1" applyFont="1" applyFill="1">
      <alignment vertical="center"/>
    </xf>
    <xf numFmtId="0" fontId="5" fillId="0" borderId="2" xfId="0" applyFont="1" applyBorder="1" applyAlignment="1">
      <alignment horizontal="left" vertical="center" wrapText="1"/>
    </xf>
    <xf numFmtId="58" fontId="5" fillId="0" borderId="2" xfId="0" applyNumberFormat="1" applyFont="1" applyBorder="1" applyAlignment="1">
      <alignment horizontal="distributed" vertical="center"/>
    </xf>
    <xf numFmtId="0" fontId="5" fillId="0" borderId="1" xfId="0" applyFont="1" applyBorder="1" applyAlignment="1">
      <alignment horizontal="center" vertical="center"/>
    </xf>
    <xf numFmtId="38" fontId="5" fillId="0" borderId="2" xfId="1" applyFont="1" applyFill="1" applyBorder="1" applyAlignment="1">
      <alignment horizontal="right" vertical="center" shrinkToFit="1"/>
    </xf>
    <xf numFmtId="0" fontId="5" fillId="0" borderId="1" xfId="0" applyFont="1" applyBorder="1" applyAlignment="1">
      <alignment horizontal="left" vertical="center"/>
    </xf>
    <xf numFmtId="38" fontId="5" fillId="0" borderId="1" xfId="1" applyFont="1" applyFill="1" applyBorder="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shrinkToFit="1"/>
    </xf>
    <xf numFmtId="38" fontId="5" fillId="0" borderId="3"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1" fillId="0" borderId="0" xfId="0" applyFont="1" applyFill="1">
      <alignment vertical="center"/>
    </xf>
    <xf numFmtId="0" fontId="5" fillId="0" borderId="1" xfId="0" applyFont="1" applyFill="1" applyBorder="1" applyAlignment="1">
      <alignment vertical="center" wrapText="1"/>
    </xf>
    <xf numFmtId="58" fontId="5" fillId="0" borderId="1" xfId="0" applyNumberFormat="1" applyFont="1" applyFill="1" applyBorder="1" applyAlignment="1">
      <alignment horizontal="distributed" vertical="center"/>
    </xf>
    <xf numFmtId="0" fontId="5" fillId="0" borderId="2"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5" fillId="0" borderId="2"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view="pageBreakPreview" topLeftCell="A40" zoomScale="75" zoomScaleNormal="75" zoomScaleSheetLayoutView="75" workbookViewId="0">
      <selection activeCell="D54" sqref="D54"/>
    </sheetView>
  </sheetViews>
  <sheetFormatPr defaultColWidth="9" defaultRowHeight="14.25" x14ac:dyDescent="0.15"/>
  <cols>
    <col min="1" max="1" width="2.875" style="1" customWidth="1"/>
    <col min="2" max="2" width="26.25" style="1" customWidth="1"/>
    <col min="3" max="3" width="26.625" style="1" customWidth="1"/>
    <col min="4" max="4" width="17.625" style="1" bestFit="1" customWidth="1"/>
    <col min="5" max="5" width="26.625" style="1" customWidth="1"/>
    <col min="6" max="6" width="20.625" style="1" customWidth="1"/>
    <col min="7" max="7" width="15.625" style="1" customWidth="1"/>
    <col min="8" max="8" width="15.625" style="19" customWidth="1"/>
    <col min="9" max="9" width="9" style="1"/>
    <col min="10" max="10" width="9.25" style="1" customWidth="1"/>
    <col min="11" max="11" width="12.5" style="1" customWidth="1"/>
    <col min="12" max="12" width="8.125" style="1" customWidth="1"/>
    <col min="13" max="13" width="22.625" style="1" customWidth="1"/>
    <col min="14" max="16384" width="9" style="1"/>
  </cols>
  <sheetData>
    <row r="1" spans="2:13" x14ac:dyDescent="0.15">
      <c r="M1" s="4" t="s">
        <v>8</v>
      </c>
    </row>
    <row r="2" spans="2:13" s="3" customFormat="1" ht="19.5" customHeight="1" x14ac:dyDescent="0.15">
      <c r="B2" s="3" t="s">
        <v>6</v>
      </c>
      <c r="H2" s="20"/>
    </row>
    <row r="5" spans="2:13" s="2" customFormat="1" ht="45" customHeight="1" x14ac:dyDescent="0.15">
      <c r="B5" s="44" t="s">
        <v>15</v>
      </c>
      <c r="C5" s="44" t="s">
        <v>0</v>
      </c>
      <c r="D5" s="37" t="s">
        <v>1</v>
      </c>
      <c r="E5" s="37" t="s">
        <v>12</v>
      </c>
      <c r="F5" s="46" t="s">
        <v>11</v>
      </c>
      <c r="G5" s="44" t="s">
        <v>2</v>
      </c>
      <c r="H5" s="35" t="s">
        <v>3</v>
      </c>
      <c r="I5" s="37" t="s">
        <v>4</v>
      </c>
      <c r="J5" s="39" t="s">
        <v>16</v>
      </c>
      <c r="K5" s="40"/>
      <c r="L5" s="41"/>
      <c r="M5" s="42" t="s">
        <v>5</v>
      </c>
    </row>
    <row r="6" spans="2:13" s="2" customFormat="1" ht="39.950000000000003" customHeight="1" x14ac:dyDescent="0.15">
      <c r="B6" s="45"/>
      <c r="C6" s="45"/>
      <c r="D6" s="38"/>
      <c r="E6" s="38"/>
      <c r="F6" s="47"/>
      <c r="G6" s="45"/>
      <c r="H6" s="36"/>
      <c r="I6" s="38"/>
      <c r="J6" s="5" t="s">
        <v>17</v>
      </c>
      <c r="K6" s="5" t="s">
        <v>18</v>
      </c>
      <c r="L6" s="5" t="s">
        <v>19</v>
      </c>
      <c r="M6" s="43"/>
    </row>
    <row r="7" spans="2:13" s="2" customFormat="1" ht="39.950000000000003" customHeight="1" x14ac:dyDescent="0.15">
      <c r="B7" s="5" t="s">
        <v>27</v>
      </c>
      <c r="C7" s="22" t="s">
        <v>38</v>
      </c>
      <c r="D7" s="16">
        <v>45014</v>
      </c>
      <c r="E7" s="22" t="s">
        <v>30</v>
      </c>
      <c r="F7" s="15" t="s">
        <v>25</v>
      </c>
      <c r="G7" s="21" t="s">
        <v>24</v>
      </c>
      <c r="H7" s="31">
        <v>5258</v>
      </c>
      <c r="I7" s="21" t="s">
        <v>24</v>
      </c>
      <c r="J7" s="23"/>
      <c r="K7" s="24"/>
      <c r="L7" s="15"/>
      <c r="M7" s="22" t="s">
        <v>65</v>
      </c>
    </row>
    <row r="8" spans="2:13" s="2" customFormat="1" ht="39.950000000000003" customHeight="1" x14ac:dyDescent="0.15">
      <c r="B8" s="5" t="s">
        <v>27</v>
      </c>
      <c r="C8" s="22" t="s">
        <v>38</v>
      </c>
      <c r="D8" s="16">
        <v>45014</v>
      </c>
      <c r="E8" s="22" t="s">
        <v>28</v>
      </c>
      <c r="F8" s="26" t="s">
        <v>62</v>
      </c>
      <c r="G8" s="34" t="s">
        <v>49</v>
      </c>
      <c r="H8" s="31">
        <v>890783.3</v>
      </c>
      <c r="I8" s="33" t="s">
        <v>49</v>
      </c>
      <c r="J8" s="5"/>
      <c r="K8" s="5"/>
      <c r="L8" s="5"/>
      <c r="M8" s="22" t="s">
        <v>65</v>
      </c>
    </row>
    <row r="9" spans="2:13" s="2" customFormat="1" ht="39.950000000000003" customHeight="1" x14ac:dyDescent="0.15">
      <c r="B9" s="5" t="s">
        <v>27</v>
      </c>
      <c r="C9" s="22" t="s">
        <v>38</v>
      </c>
      <c r="D9" s="16">
        <v>45014</v>
      </c>
      <c r="E9" s="22" t="s">
        <v>29</v>
      </c>
      <c r="F9" s="26" t="s">
        <v>62</v>
      </c>
      <c r="G9" s="34" t="s">
        <v>49</v>
      </c>
      <c r="H9" s="31">
        <v>1460371</v>
      </c>
      <c r="I9" s="33" t="s">
        <v>49</v>
      </c>
      <c r="J9" s="5"/>
      <c r="K9" s="5"/>
      <c r="L9" s="5"/>
      <c r="M9" s="22" t="s">
        <v>65</v>
      </c>
    </row>
    <row r="10" spans="2:13" s="2" customFormat="1" ht="39.950000000000003" customHeight="1" x14ac:dyDescent="0.15">
      <c r="B10" s="5" t="s">
        <v>27</v>
      </c>
      <c r="C10" s="22" t="s">
        <v>38</v>
      </c>
      <c r="D10" s="16">
        <v>45014</v>
      </c>
      <c r="E10" s="22" t="s">
        <v>66</v>
      </c>
      <c r="F10" s="26" t="s">
        <v>62</v>
      </c>
      <c r="G10" s="34" t="s">
        <v>49</v>
      </c>
      <c r="H10" s="31">
        <v>264550</v>
      </c>
      <c r="I10" s="33" t="s">
        <v>49</v>
      </c>
      <c r="J10" s="5"/>
      <c r="K10" s="5"/>
      <c r="L10" s="5"/>
      <c r="M10" s="22" t="s">
        <v>65</v>
      </c>
    </row>
    <row r="11" spans="2:13" s="2" customFormat="1" ht="39.950000000000003" customHeight="1" x14ac:dyDescent="0.15">
      <c r="B11" s="5" t="s">
        <v>27</v>
      </c>
      <c r="C11" s="22" t="s">
        <v>38</v>
      </c>
      <c r="D11" s="16">
        <v>45014</v>
      </c>
      <c r="E11" s="22" t="s">
        <v>67</v>
      </c>
      <c r="F11" s="26" t="s">
        <v>62</v>
      </c>
      <c r="G11" s="34" t="s">
        <v>49</v>
      </c>
      <c r="H11" s="31">
        <v>226215</v>
      </c>
      <c r="I11" s="33" t="s">
        <v>49</v>
      </c>
      <c r="J11" s="5"/>
      <c r="K11" s="5"/>
      <c r="L11" s="5"/>
      <c r="M11" s="22" t="s">
        <v>65</v>
      </c>
    </row>
    <row r="12" spans="2:13" s="2" customFormat="1" ht="39.950000000000003" customHeight="1" x14ac:dyDescent="0.15">
      <c r="B12" s="5" t="s">
        <v>27</v>
      </c>
      <c r="C12" s="22" t="s">
        <v>38</v>
      </c>
      <c r="D12" s="16">
        <v>45014</v>
      </c>
      <c r="E12" s="22" t="s">
        <v>56</v>
      </c>
      <c r="F12" s="26" t="s">
        <v>62</v>
      </c>
      <c r="G12" s="34" t="s">
        <v>49</v>
      </c>
      <c r="H12" s="31">
        <v>514965.00000000006</v>
      </c>
      <c r="I12" s="33" t="s">
        <v>49</v>
      </c>
      <c r="J12" s="5"/>
      <c r="K12" s="5"/>
      <c r="L12" s="5"/>
      <c r="M12" s="22" t="s">
        <v>65</v>
      </c>
    </row>
    <row r="13" spans="2:13" s="2" customFormat="1" ht="39.950000000000003" customHeight="1" x14ac:dyDescent="0.15">
      <c r="B13" s="5" t="s">
        <v>27</v>
      </c>
      <c r="C13" s="22" t="s">
        <v>38</v>
      </c>
      <c r="D13" s="16">
        <v>45014</v>
      </c>
      <c r="E13" s="22" t="s">
        <v>31</v>
      </c>
      <c r="F13" s="26" t="s">
        <v>62</v>
      </c>
      <c r="G13" s="34" t="s">
        <v>49</v>
      </c>
      <c r="H13" s="31">
        <v>458218.2</v>
      </c>
      <c r="I13" s="33" t="s">
        <v>49</v>
      </c>
      <c r="J13" s="5"/>
      <c r="K13" s="5"/>
      <c r="L13" s="5"/>
      <c r="M13" s="22" t="s">
        <v>65</v>
      </c>
    </row>
    <row r="14" spans="2:13" s="2" customFormat="1" ht="39.950000000000003" customHeight="1" x14ac:dyDescent="0.15">
      <c r="B14" s="5" t="s">
        <v>27</v>
      </c>
      <c r="C14" s="22" t="s">
        <v>38</v>
      </c>
      <c r="D14" s="16">
        <v>45014</v>
      </c>
      <c r="E14" s="22" t="s">
        <v>55</v>
      </c>
      <c r="F14" s="26" t="s">
        <v>62</v>
      </c>
      <c r="G14" s="34" t="s">
        <v>49</v>
      </c>
      <c r="H14" s="31">
        <v>1295888</v>
      </c>
      <c r="I14" s="33" t="s">
        <v>49</v>
      </c>
      <c r="J14" s="5"/>
      <c r="K14" s="5"/>
      <c r="L14" s="5"/>
      <c r="M14" s="22" t="s">
        <v>65</v>
      </c>
    </row>
    <row r="15" spans="2:13" s="2" customFormat="1" ht="39.950000000000003" customHeight="1" x14ac:dyDescent="0.15">
      <c r="B15" s="14" t="s">
        <v>26</v>
      </c>
      <c r="C15" s="13" t="s">
        <v>38</v>
      </c>
      <c r="D15" s="16">
        <v>44742</v>
      </c>
      <c r="E15" s="22" t="s">
        <v>41</v>
      </c>
      <c r="F15" s="26" t="s">
        <v>62</v>
      </c>
      <c r="G15" s="34" t="s">
        <v>49</v>
      </c>
      <c r="H15" s="31">
        <v>5344680</v>
      </c>
      <c r="I15" s="33" t="s">
        <v>49</v>
      </c>
      <c r="J15" s="5"/>
      <c r="K15" s="5"/>
      <c r="L15" s="5"/>
      <c r="M15" s="32" t="s">
        <v>72</v>
      </c>
    </row>
    <row r="16" spans="2:13" s="2" customFormat="1" ht="39.950000000000003" customHeight="1" x14ac:dyDescent="0.15">
      <c r="B16" s="14" t="s">
        <v>26</v>
      </c>
      <c r="C16" s="13" t="s">
        <v>38</v>
      </c>
      <c r="D16" s="16">
        <v>44834</v>
      </c>
      <c r="E16" s="22" t="s">
        <v>41</v>
      </c>
      <c r="F16" s="26" t="s">
        <v>62</v>
      </c>
      <c r="G16" s="34" t="s">
        <v>49</v>
      </c>
      <c r="H16" s="31">
        <v>3725832</v>
      </c>
      <c r="I16" s="33" t="s">
        <v>49</v>
      </c>
      <c r="J16" s="5"/>
      <c r="K16" s="5"/>
      <c r="L16" s="5"/>
      <c r="M16" s="32" t="s">
        <v>73</v>
      </c>
    </row>
    <row r="17" spans="1:13" s="2" customFormat="1" ht="39.950000000000003" customHeight="1" x14ac:dyDescent="0.15">
      <c r="B17" s="14" t="s">
        <v>26</v>
      </c>
      <c r="C17" s="13" t="s">
        <v>38</v>
      </c>
      <c r="D17" s="16">
        <v>44921</v>
      </c>
      <c r="E17" s="22" t="s">
        <v>41</v>
      </c>
      <c r="F17" s="26" t="s">
        <v>62</v>
      </c>
      <c r="G17" s="34" t="s">
        <v>49</v>
      </c>
      <c r="H17" s="31">
        <v>3048408</v>
      </c>
      <c r="I17" s="33" t="s">
        <v>49</v>
      </c>
      <c r="J17" s="5"/>
      <c r="K17" s="5"/>
      <c r="L17" s="5"/>
      <c r="M17" s="32" t="s">
        <v>74</v>
      </c>
    </row>
    <row r="18" spans="1:13" s="2" customFormat="1" ht="39.950000000000003" customHeight="1" x14ac:dyDescent="0.15">
      <c r="B18" s="14" t="s">
        <v>26</v>
      </c>
      <c r="C18" s="13" t="s">
        <v>38</v>
      </c>
      <c r="D18" s="16">
        <v>45016</v>
      </c>
      <c r="E18" s="22" t="s">
        <v>41</v>
      </c>
      <c r="F18" s="26" t="s">
        <v>62</v>
      </c>
      <c r="G18" s="34" t="s">
        <v>49</v>
      </c>
      <c r="H18" s="31">
        <v>2032272</v>
      </c>
      <c r="I18" s="33" t="s">
        <v>49</v>
      </c>
      <c r="J18" s="5"/>
      <c r="K18" s="5"/>
      <c r="L18" s="5"/>
      <c r="M18" s="32" t="s">
        <v>75</v>
      </c>
    </row>
    <row r="19" spans="1:13" s="2" customFormat="1" ht="39.950000000000003" customHeight="1" x14ac:dyDescent="0.15">
      <c r="A19"/>
      <c r="B19" s="13" t="s">
        <v>39</v>
      </c>
      <c r="C19" s="13" t="s">
        <v>38</v>
      </c>
      <c r="D19" s="16">
        <v>45014</v>
      </c>
      <c r="E19" s="22" t="s">
        <v>33</v>
      </c>
      <c r="F19" s="26" t="s">
        <v>62</v>
      </c>
      <c r="G19" s="21" t="s">
        <v>24</v>
      </c>
      <c r="H19" s="31">
        <v>836495</v>
      </c>
      <c r="I19" s="21" t="s">
        <v>24</v>
      </c>
      <c r="J19" s="5"/>
      <c r="K19" s="5"/>
      <c r="L19" s="5"/>
      <c r="M19" s="22" t="s">
        <v>70</v>
      </c>
    </row>
    <row r="20" spans="1:13" s="2" customFormat="1" ht="39.950000000000003" customHeight="1" x14ac:dyDescent="0.15">
      <c r="A20"/>
      <c r="B20" s="13" t="s">
        <v>39</v>
      </c>
      <c r="C20" s="13" t="s">
        <v>38</v>
      </c>
      <c r="D20" s="16">
        <v>45014</v>
      </c>
      <c r="E20" s="22" t="s">
        <v>36</v>
      </c>
      <c r="F20" s="26" t="s">
        <v>62</v>
      </c>
      <c r="G20" s="21" t="s">
        <v>24</v>
      </c>
      <c r="H20" s="31">
        <v>509294.49999999988</v>
      </c>
      <c r="I20" s="21" t="s">
        <v>24</v>
      </c>
      <c r="J20" s="5"/>
      <c r="K20" s="5"/>
      <c r="L20" s="5"/>
      <c r="M20" s="22" t="s">
        <v>70</v>
      </c>
    </row>
    <row r="21" spans="1:13" s="2" customFormat="1" ht="39.950000000000003" customHeight="1" x14ac:dyDescent="0.15">
      <c r="A21"/>
      <c r="B21" s="13" t="s">
        <v>39</v>
      </c>
      <c r="C21" s="13" t="s">
        <v>38</v>
      </c>
      <c r="D21" s="16">
        <v>45014</v>
      </c>
      <c r="E21" s="22" t="s">
        <v>37</v>
      </c>
      <c r="F21" s="26" t="s">
        <v>62</v>
      </c>
      <c r="G21" s="21" t="s">
        <v>24</v>
      </c>
      <c r="H21" s="31">
        <v>1992114.2999999996</v>
      </c>
      <c r="I21" s="21" t="s">
        <v>24</v>
      </c>
      <c r="J21" s="5"/>
      <c r="K21" s="5"/>
      <c r="L21" s="5"/>
      <c r="M21" s="22" t="s">
        <v>70</v>
      </c>
    </row>
    <row r="22" spans="1:13" s="2" customFormat="1" ht="39.950000000000003" customHeight="1" x14ac:dyDescent="0.15">
      <c r="A22"/>
      <c r="B22" s="13" t="s">
        <v>39</v>
      </c>
      <c r="C22" s="13" t="s">
        <v>38</v>
      </c>
      <c r="D22" s="16">
        <v>45014</v>
      </c>
      <c r="E22" s="22" t="s">
        <v>34</v>
      </c>
      <c r="F22" s="26" t="s">
        <v>62</v>
      </c>
      <c r="G22" s="21" t="s">
        <v>24</v>
      </c>
      <c r="H22" s="31">
        <v>427738.30000000005</v>
      </c>
      <c r="I22" s="21" t="s">
        <v>24</v>
      </c>
      <c r="J22" s="5"/>
      <c r="K22" s="5"/>
      <c r="L22" s="5"/>
      <c r="M22" s="22" t="s">
        <v>70</v>
      </c>
    </row>
    <row r="23" spans="1:13" s="2" customFormat="1" ht="39.950000000000003" customHeight="1" x14ac:dyDescent="0.15">
      <c r="A23"/>
      <c r="B23" s="13" t="s">
        <v>39</v>
      </c>
      <c r="C23" s="13" t="s">
        <v>38</v>
      </c>
      <c r="D23" s="16">
        <v>45014</v>
      </c>
      <c r="E23" s="22" t="s">
        <v>35</v>
      </c>
      <c r="F23" s="26" t="s">
        <v>62</v>
      </c>
      <c r="G23" s="21" t="s">
        <v>24</v>
      </c>
      <c r="H23" s="31">
        <v>516384</v>
      </c>
      <c r="I23" s="21" t="s">
        <v>24</v>
      </c>
      <c r="J23" s="5"/>
      <c r="K23" s="5"/>
      <c r="L23" s="5"/>
      <c r="M23" s="22" t="s">
        <v>70</v>
      </c>
    </row>
    <row r="24" spans="1:13" s="2" customFormat="1" ht="39.950000000000003" customHeight="1" x14ac:dyDescent="0.15">
      <c r="A24"/>
      <c r="B24" s="13" t="s">
        <v>39</v>
      </c>
      <c r="C24" s="13" t="s">
        <v>38</v>
      </c>
      <c r="D24" s="16">
        <v>44832</v>
      </c>
      <c r="E24" s="22" t="s">
        <v>32</v>
      </c>
      <c r="F24" s="26" t="s">
        <v>62</v>
      </c>
      <c r="G24" s="21" t="s">
        <v>49</v>
      </c>
      <c r="H24" s="31">
        <v>223916.00000000003</v>
      </c>
      <c r="I24" s="21" t="s">
        <v>24</v>
      </c>
      <c r="J24" s="5"/>
      <c r="K24" s="5"/>
      <c r="L24" s="5"/>
      <c r="M24" s="22" t="s">
        <v>71</v>
      </c>
    </row>
    <row r="25" spans="1:13" s="2" customFormat="1" ht="39.950000000000003" customHeight="1" x14ac:dyDescent="0.15">
      <c r="A25"/>
      <c r="B25" s="13" t="s">
        <v>39</v>
      </c>
      <c r="C25" s="13" t="s">
        <v>38</v>
      </c>
      <c r="D25" s="16">
        <v>44832</v>
      </c>
      <c r="E25" s="22" t="s">
        <v>36</v>
      </c>
      <c r="F25" s="26" t="s">
        <v>62</v>
      </c>
      <c r="G25" s="21" t="s">
        <v>49</v>
      </c>
      <c r="H25" s="31">
        <v>961811.4</v>
      </c>
      <c r="I25" s="21" t="s">
        <v>24</v>
      </c>
      <c r="J25" s="5"/>
      <c r="K25" s="5"/>
      <c r="L25" s="5"/>
      <c r="M25" s="22" t="s">
        <v>71</v>
      </c>
    </row>
    <row r="26" spans="1:13" s="2" customFormat="1" ht="39.950000000000003" customHeight="1" x14ac:dyDescent="0.15">
      <c r="A26"/>
      <c r="B26" s="13" t="s">
        <v>39</v>
      </c>
      <c r="C26" s="13" t="s">
        <v>38</v>
      </c>
      <c r="D26" s="16">
        <v>44832</v>
      </c>
      <c r="E26" s="22" t="s">
        <v>37</v>
      </c>
      <c r="F26" s="26" t="s">
        <v>62</v>
      </c>
      <c r="G26" s="21" t="s">
        <v>49</v>
      </c>
      <c r="H26" s="31">
        <v>2745389.9</v>
      </c>
      <c r="I26" s="21" t="s">
        <v>24</v>
      </c>
      <c r="J26" s="5"/>
      <c r="K26" s="5"/>
      <c r="L26" s="5"/>
      <c r="M26" s="22" t="s">
        <v>71</v>
      </c>
    </row>
    <row r="27" spans="1:13" s="2" customFormat="1" ht="39.950000000000003" customHeight="1" x14ac:dyDescent="0.15">
      <c r="A27"/>
      <c r="B27" s="13" t="s">
        <v>39</v>
      </c>
      <c r="C27" s="13" t="s">
        <v>38</v>
      </c>
      <c r="D27" s="16">
        <v>44832</v>
      </c>
      <c r="E27" s="22" t="s">
        <v>34</v>
      </c>
      <c r="F27" s="26" t="s">
        <v>62</v>
      </c>
      <c r="G27" s="21" t="s">
        <v>49</v>
      </c>
      <c r="H27" s="31">
        <v>320485.00000000006</v>
      </c>
      <c r="I27" s="21" t="s">
        <v>24</v>
      </c>
      <c r="J27" s="5"/>
      <c r="K27" s="5"/>
      <c r="L27" s="5"/>
      <c r="M27" s="22" t="s">
        <v>71</v>
      </c>
    </row>
    <row r="28" spans="1:13" s="2" customFormat="1" ht="39.950000000000003" customHeight="1" x14ac:dyDescent="0.15">
      <c r="A28"/>
      <c r="B28" s="13" t="s">
        <v>39</v>
      </c>
      <c r="C28" s="13" t="s">
        <v>38</v>
      </c>
      <c r="D28" s="16">
        <v>44832</v>
      </c>
      <c r="E28" s="22" t="s">
        <v>35</v>
      </c>
      <c r="F28" s="26" t="s">
        <v>62</v>
      </c>
      <c r="G28" s="21" t="s">
        <v>49</v>
      </c>
      <c r="H28" s="31">
        <v>2762622.5</v>
      </c>
      <c r="I28" s="21" t="s">
        <v>24</v>
      </c>
      <c r="J28" s="5"/>
      <c r="K28" s="5"/>
      <c r="L28" s="5"/>
      <c r="M28" s="22" t="s">
        <v>71</v>
      </c>
    </row>
    <row r="29" spans="1:13" s="2" customFormat="1" ht="39.950000000000003" customHeight="1" x14ac:dyDescent="0.15">
      <c r="A29"/>
      <c r="B29" s="13" t="s">
        <v>76</v>
      </c>
      <c r="C29" s="13" t="s">
        <v>38</v>
      </c>
      <c r="D29" s="16">
        <v>44830</v>
      </c>
      <c r="E29" s="32" t="s">
        <v>80</v>
      </c>
      <c r="F29" s="26" t="s">
        <v>62</v>
      </c>
      <c r="G29" s="21" t="s">
        <v>49</v>
      </c>
      <c r="H29" s="31">
        <v>1607039.9999999998</v>
      </c>
      <c r="I29" s="21" t="s">
        <v>24</v>
      </c>
      <c r="J29" s="5"/>
      <c r="K29" s="5"/>
      <c r="L29" s="5"/>
      <c r="M29" s="32" t="s">
        <v>77</v>
      </c>
    </row>
    <row r="30" spans="1:13" s="2" customFormat="1" ht="39.950000000000003" customHeight="1" x14ac:dyDescent="0.15">
      <c r="A30"/>
      <c r="B30" s="13" t="s">
        <v>76</v>
      </c>
      <c r="C30" s="13" t="s">
        <v>38</v>
      </c>
      <c r="D30" s="16">
        <v>45016</v>
      </c>
      <c r="E30" s="32" t="s">
        <v>79</v>
      </c>
      <c r="F30" s="26" t="s">
        <v>62</v>
      </c>
      <c r="G30" s="21" t="s">
        <v>49</v>
      </c>
      <c r="H30" s="31">
        <f>267.84*6000*1.1</f>
        <v>1767744</v>
      </c>
      <c r="I30" s="21" t="s">
        <v>24</v>
      </c>
      <c r="J30" s="5"/>
      <c r="K30" s="5"/>
      <c r="L30" s="5"/>
      <c r="M30" s="32" t="s">
        <v>78</v>
      </c>
    </row>
    <row r="31" spans="1:13" s="2" customFormat="1" ht="39.950000000000003" customHeight="1" x14ac:dyDescent="0.15">
      <c r="B31" s="15" t="s">
        <v>45</v>
      </c>
      <c r="C31" s="22" t="s">
        <v>38</v>
      </c>
      <c r="D31" s="16">
        <v>44834</v>
      </c>
      <c r="E31" s="26" t="s">
        <v>84</v>
      </c>
      <c r="F31" s="15" t="s">
        <v>25</v>
      </c>
      <c r="G31" s="21" t="s">
        <v>24</v>
      </c>
      <c r="H31" s="31">
        <v>641350</v>
      </c>
      <c r="I31" s="21" t="s">
        <v>24</v>
      </c>
      <c r="J31" s="5"/>
      <c r="K31" s="5"/>
      <c r="L31" s="5"/>
      <c r="M31" s="26" t="s">
        <v>82</v>
      </c>
    </row>
    <row r="32" spans="1:13" s="2" customFormat="1" ht="39.950000000000003" customHeight="1" x14ac:dyDescent="0.15">
      <c r="B32" s="15" t="s">
        <v>45</v>
      </c>
      <c r="C32" s="22" t="s">
        <v>38</v>
      </c>
      <c r="D32" s="16">
        <v>44834</v>
      </c>
      <c r="E32" s="26" t="s">
        <v>85</v>
      </c>
      <c r="F32" s="15" t="s">
        <v>25</v>
      </c>
      <c r="G32" s="21" t="s">
        <v>24</v>
      </c>
      <c r="H32" s="31">
        <v>145210</v>
      </c>
      <c r="I32" s="21" t="s">
        <v>24</v>
      </c>
      <c r="J32" s="5"/>
      <c r="K32" s="5"/>
      <c r="L32" s="5"/>
      <c r="M32" s="26" t="s">
        <v>82</v>
      </c>
    </row>
    <row r="33" spans="2:13" s="2" customFormat="1" ht="39.950000000000003" customHeight="1" x14ac:dyDescent="0.15">
      <c r="B33" s="15" t="s">
        <v>45</v>
      </c>
      <c r="C33" s="32" t="s">
        <v>38</v>
      </c>
      <c r="D33" s="16">
        <v>44834</v>
      </c>
      <c r="E33" s="26" t="s">
        <v>46</v>
      </c>
      <c r="F33" s="15" t="s">
        <v>62</v>
      </c>
      <c r="G33" s="21" t="s">
        <v>49</v>
      </c>
      <c r="H33" s="31">
        <v>807799</v>
      </c>
      <c r="I33" s="21" t="s">
        <v>49</v>
      </c>
      <c r="J33" s="5"/>
      <c r="K33" s="5"/>
      <c r="L33" s="5"/>
      <c r="M33" s="26" t="s">
        <v>82</v>
      </c>
    </row>
    <row r="34" spans="2:13" s="2" customFormat="1" ht="39.950000000000003" customHeight="1" x14ac:dyDescent="0.15">
      <c r="B34" s="15" t="s">
        <v>45</v>
      </c>
      <c r="C34" s="32" t="s">
        <v>38</v>
      </c>
      <c r="D34" s="16">
        <v>44834</v>
      </c>
      <c r="E34" s="26" t="s">
        <v>48</v>
      </c>
      <c r="F34" s="15" t="s">
        <v>62</v>
      </c>
      <c r="G34" s="21" t="s">
        <v>49</v>
      </c>
      <c r="H34" s="31">
        <v>776296</v>
      </c>
      <c r="I34" s="21" t="s">
        <v>49</v>
      </c>
      <c r="J34" s="5"/>
      <c r="K34" s="5"/>
      <c r="L34" s="5"/>
      <c r="M34" s="26" t="s">
        <v>82</v>
      </c>
    </row>
    <row r="35" spans="2:13" s="2" customFormat="1" ht="39.950000000000003" customHeight="1" x14ac:dyDescent="0.15">
      <c r="B35" s="15" t="s">
        <v>45</v>
      </c>
      <c r="C35" s="22" t="s">
        <v>38</v>
      </c>
      <c r="D35" s="16">
        <v>44855</v>
      </c>
      <c r="E35" s="26" t="s">
        <v>47</v>
      </c>
      <c r="F35" s="15" t="s">
        <v>25</v>
      </c>
      <c r="G35" s="21" t="s">
        <v>24</v>
      </c>
      <c r="H35" s="31">
        <v>2097799</v>
      </c>
      <c r="I35" s="21" t="s">
        <v>24</v>
      </c>
      <c r="J35" s="5"/>
      <c r="K35" s="5"/>
      <c r="L35" s="5"/>
      <c r="M35" s="26" t="s">
        <v>83</v>
      </c>
    </row>
    <row r="36" spans="2:13" s="2" customFormat="1" ht="39.950000000000003" customHeight="1" x14ac:dyDescent="0.15">
      <c r="B36" s="30" t="s">
        <v>44</v>
      </c>
      <c r="C36" s="13" t="s">
        <v>38</v>
      </c>
      <c r="D36" s="16">
        <v>44834</v>
      </c>
      <c r="E36" s="22" t="s">
        <v>63</v>
      </c>
      <c r="F36" s="15" t="s">
        <v>62</v>
      </c>
      <c r="G36" s="21" t="s">
        <v>24</v>
      </c>
      <c r="H36" s="31">
        <v>14610176</v>
      </c>
      <c r="I36" s="21" t="s">
        <v>24</v>
      </c>
      <c r="J36" s="5"/>
      <c r="K36" s="5"/>
      <c r="L36" s="5"/>
      <c r="M36" s="26" t="s">
        <v>81</v>
      </c>
    </row>
    <row r="37" spans="2:13" s="2" customFormat="1" ht="39.950000000000003" customHeight="1" x14ac:dyDescent="0.15">
      <c r="B37" s="30" t="s">
        <v>42</v>
      </c>
      <c r="C37" s="13" t="s">
        <v>38</v>
      </c>
      <c r="D37" s="16">
        <v>44742</v>
      </c>
      <c r="E37" s="22" t="s">
        <v>85</v>
      </c>
      <c r="F37" s="15" t="s">
        <v>61</v>
      </c>
      <c r="G37" s="21" t="s">
        <v>49</v>
      </c>
      <c r="H37" s="31">
        <v>273365</v>
      </c>
      <c r="I37" s="21" t="s">
        <v>49</v>
      </c>
      <c r="J37" s="5"/>
      <c r="K37" s="5"/>
      <c r="L37" s="5"/>
      <c r="M37" s="26" t="s">
        <v>87</v>
      </c>
    </row>
    <row r="38" spans="2:13" s="2" customFormat="1" ht="39.950000000000003" customHeight="1" x14ac:dyDescent="0.15">
      <c r="B38" s="30" t="s">
        <v>42</v>
      </c>
      <c r="C38" s="13" t="s">
        <v>38</v>
      </c>
      <c r="D38" s="16">
        <v>44742</v>
      </c>
      <c r="E38" s="22" t="s">
        <v>86</v>
      </c>
      <c r="F38" s="15" t="s">
        <v>61</v>
      </c>
      <c r="G38" s="21" t="s">
        <v>49</v>
      </c>
      <c r="H38" s="31">
        <v>41261</v>
      </c>
      <c r="I38" s="21" t="s">
        <v>49</v>
      </c>
      <c r="J38" s="5"/>
      <c r="K38" s="5"/>
      <c r="L38" s="5"/>
      <c r="M38" s="26" t="s">
        <v>87</v>
      </c>
    </row>
    <row r="39" spans="2:13" s="2" customFormat="1" ht="39.950000000000003" customHeight="1" x14ac:dyDescent="0.15">
      <c r="B39" s="30" t="s">
        <v>42</v>
      </c>
      <c r="C39" s="13" t="s">
        <v>38</v>
      </c>
      <c r="D39" s="16">
        <v>44742</v>
      </c>
      <c r="E39" s="22" t="s">
        <v>84</v>
      </c>
      <c r="F39" s="15" t="s">
        <v>61</v>
      </c>
      <c r="G39" s="21" t="s">
        <v>49</v>
      </c>
      <c r="H39" s="31">
        <v>9900</v>
      </c>
      <c r="I39" s="21" t="s">
        <v>49</v>
      </c>
      <c r="J39" s="5"/>
      <c r="K39" s="5"/>
      <c r="L39" s="5"/>
      <c r="M39" s="26" t="s">
        <v>87</v>
      </c>
    </row>
    <row r="40" spans="2:13" s="2" customFormat="1" ht="39.950000000000003" customHeight="1" x14ac:dyDescent="0.15">
      <c r="B40" s="30" t="s">
        <v>42</v>
      </c>
      <c r="C40" s="13" t="s">
        <v>38</v>
      </c>
      <c r="D40" s="16">
        <v>44742</v>
      </c>
      <c r="E40" s="22" t="s">
        <v>88</v>
      </c>
      <c r="F40" s="15" t="s">
        <v>61</v>
      </c>
      <c r="G40" s="21" t="s">
        <v>49</v>
      </c>
      <c r="H40" s="31">
        <v>15840</v>
      </c>
      <c r="I40" s="21" t="s">
        <v>49</v>
      </c>
      <c r="J40" s="5"/>
      <c r="K40" s="5"/>
      <c r="L40" s="5"/>
      <c r="M40" s="26" t="s">
        <v>87</v>
      </c>
    </row>
    <row r="41" spans="2:13" s="2" customFormat="1" ht="39.950000000000003" customHeight="1" x14ac:dyDescent="0.15">
      <c r="B41" s="30" t="s">
        <v>42</v>
      </c>
      <c r="C41" s="13" t="s">
        <v>38</v>
      </c>
      <c r="D41" s="16">
        <v>44742</v>
      </c>
      <c r="E41" s="22" t="s">
        <v>43</v>
      </c>
      <c r="F41" s="15" t="s">
        <v>61</v>
      </c>
      <c r="G41" s="21" t="s">
        <v>49</v>
      </c>
      <c r="H41" s="31">
        <v>1920765</v>
      </c>
      <c r="I41" s="21" t="s">
        <v>49</v>
      </c>
      <c r="J41" s="5"/>
      <c r="K41" s="5"/>
      <c r="L41" s="5"/>
      <c r="M41" s="26" t="s">
        <v>87</v>
      </c>
    </row>
    <row r="42" spans="2:13" s="2" customFormat="1" ht="39.950000000000003" customHeight="1" x14ac:dyDescent="0.15">
      <c r="B42" s="30" t="s">
        <v>42</v>
      </c>
      <c r="C42" s="13" t="s">
        <v>38</v>
      </c>
      <c r="D42" s="16">
        <v>44742</v>
      </c>
      <c r="E42" s="22" t="s">
        <v>53</v>
      </c>
      <c r="F42" s="15" t="s">
        <v>61</v>
      </c>
      <c r="G42" s="21" t="s">
        <v>49</v>
      </c>
      <c r="H42" s="31">
        <v>2347026</v>
      </c>
      <c r="I42" s="21" t="s">
        <v>49</v>
      </c>
      <c r="J42" s="5"/>
      <c r="K42" s="5"/>
      <c r="L42" s="5"/>
      <c r="M42" s="26" t="s">
        <v>87</v>
      </c>
    </row>
    <row r="43" spans="2:13" s="2" customFormat="1" ht="39.950000000000003" customHeight="1" x14ac:dyDescent="0.15">
      <c r="B43" s="30" t="s">
        <v>42</v>
      </c>
      <c r="C43" s="13" t="s">
        <v>38</v>
      </c>
      <c r="D43" s="16">
        <v>44742</v>
      </c>
      <c r="E43" s="22" t="s">
        <v>90</v>
      </c>
      <c r="F43" s="15" t="s">
        <v>61</v>
      </c>
      <c r="G43" s="21" t="s">
        <v>49</v>
      </c>
      <c r="H43" s="31">
        <v>98956</v>
      </c>
      <c r="I43" s="21" t="s">
        <v>49</v>
      </c>
      <c r="J43" s="5"/>
      <c r="K43" s="5"/>
      <c r="L43" s="5"/>
      <c r="M43" s="26" t="s">
        <v>87</v>
      </c>
    </row>
    <row r="44" spans="2:13" s="2" customFormat="1" ht="39.950000000000003" customHeight="1" x14ac:dyDescent="0.15">
      <c r="B44" s="30" t="s">
        <v>42</v>
      </c>
      <c r="C44" s="13" t="s">
        <v>38</v>
      </c>
      <c r="D44" s="16">
        <v>44742</v>
      </c>
      <c r="E44" s="22" t="s">
        <v>89</v>
      </c>
      <c r="F44" s="15" t="s">
        <v>61</v>
      </c>
      <c r="G44" s="21" t="s">
        <v>49</v>
      </c>
      <c r="H44" s="31">
        <v>320175</v>
      </c>
      <c r="I44" s="21" t="s">
        <v>49</v>
      </c>
      <c r="J44" s="5"/>
      <c r="K44" s="5"/>
      <c r="L44" s="5"/>
      <c r="M44" s="26" t="s">
        <v>87</v>
      </c>
    </row>
    <row r="45" spans="2:13" s="2" customFormat="1" ht="39.950000000000003" customHeight="1" x14ac:dyDescent="0.15">
      <c r="B45" s="30" t="s">
        <v>42</v>
      </c>
      <c r="C45" s="13" t="s">
        <v>38</v>
      </c>
      <c r="D45" s="16">
        <v>44742</v>
      </c>
      <c r="E45" s="22" t="s">
        <v>64</v>
      </c>
      <c r="F45" s="15" t="s">
        <v>61</v>
      </c>
      <c r="G45" s="21" t="s">
        <v>49</v>
      </c>
      <c r="H45" s="31">
        <v>12595</v>
      </c>
      <c r="I45" s="21" t="s">
        <v>49</v>
      </c>
      <c r="J45" s="5"/>
      <c r="K45" s="5"/>
      <c r="L45" s="5"/>
      <c r="M45" s="26" t="s">
        <v>87</v>
      </c>
    </row>
    <row r="46" spans="2:13" s="2" customFormat="1" ht="39.950000000000003" customHeight="1" x14ac:dyDescent="0.15">
      <c r="B46" s="30" t="s">
        <v>91</v>
      </c>
      <c r="C46" s="13" t="s">
        <v>38</v>
      </c>
      <c r="D46" s="16">
        <v>44834</v>
      </c>
      <c r="E46" s="22" t="s">
        <v>89</v>
      </c>
      <c r="F46" s="15" t="s">
        <v>61</v>
      </c>
      <c r="G46" s="21" t="s">
        <v>49</v>
      </c>
      <c r="H46" s="31">
        <v>18178195.200000003</v>
      </c>
      <c r="I46" s="21" t="s">
        <v>49</v>
      </c>
      <c r="J46" s="5"/>
      <c r="K46" s="5"/>
      <c r="L46" s="5"/>
      <c r="M46" s="26" t="s">
        <v>92</v>
      </c>
    </row>
    <row r="47" spans="2:13" s="2" customFormat="1" ht="39.950000000000003" customHeight="1" x14ac:dyDescent="0.15">
      <c r="B47" s="5" t="s">
        <v>54</v>
      </c>
      <c r="C47" s="22" t="s">
        <v>38</v>
      </c>
      <c r="D47" s="16">
        <v>45014</v>
      </c>
      <c r="E47" s="22" t="s">
        <v>68</v>
      </c>
      <c r="F47" s="15" t="s">
        <v>25</v>
      </c>
      <c r="G47" s="21" t="s">
        <v>24</v>
      </c>
      <c r="H47" s="31">
        <v>2461781</v>
      </c>
      <c r="I47" s="21" t="s">
        <v>24</v>
      </c>
      <c r="J47" s="23"/>
      <c r="K47" s="24"/>
      <c r="L47" s="15"/>
      <c r="M47" s="22" t="s">
        <v>69</v>
      </c>
    </row>
    <row r="48" spans="2:13" s="2" customFormat="1" ht="39.950000000000003" customHeight="1" x14ac:dyDescent="0.15">
      <c r="B48" s="5" t="s">
        <v>40</v>
      </c>
      <c r="C48" s="22" t="s">
        <v>38</v>
      </c>
      <c r="D48" s="16">
        <v>44998</v>
      </c>
      <c r="E48" s="22" t="s">
        <v>99</v>
      </c>
      <c r="F48" s="15" t="s">
        <v>25</v>
      </c>
      <c r="G48" s="21" t="s">
        <v>24</v>
      </c>
      <c r="H48" s="31">
        <f>27036039*1.1</f>
        <v>29739642.900000002</v>
      </c>
      <c r="I48" s="21" t="s">
        <v>24</v>
      </c>
      <c r="J48" s="23"/>
      <c r="K48" s="24"/>
      <c r="L48" s="15"/>
      <c r="M48" s="22" t="s">
        <v>65</v>
      </c>
    </row>
    <row r="49" spans="2:13" s="2" customFormat="1" ht="39.950000000000003" customHeight="1" x14ac:dyDescent="0.15">
      <c r="B49" s="5" t="s">
        <v>93</v>
      </c>
      <c r="C49" s="22" t="s">
        <v>38</v>
      </c>
      <c r="D49" s="16">
        <v>44998</v>
      </c>
      <c r="E49" s="22" t="s">
        <v>96</v>
      </c>
      <c r="F49" s="15" t="s">
        <v>62</v>
      </c>
      <c r="G49" s="21" t="s">
        <v>49</v>
      </c>
      <c r="H49" s="31">
        <f>43596000*1.1</f>
        <v>47955600.000000007</v>
      </c>
      <c r="I49" s="21" t="s">
        <v>49</v>
      </c>
      <c r="J49" s="23"/>
      <c r="K49" s="24"/>
      <c r="L49" s="15"/>
      <c r="M49" s="22" t="s">
        <v>94</v>
      </c>
    </row>
    <row r="50" spans="2:13" s="2" customFormat="1" ht="39.950000000000003" customHeight="1" x14ac:dyDescent="0.15">
      <c r="B50" s="5" t="s">
        <v>97</v>
      </c>
      <c r="C50" s="22" t="s">
        <v>38</v>
      </c>
      <c r="D50" s="16">
        <v>44998</v>
      </c>
      <c r="E50" s="22" t="s">
        <v>98</v>
      </c>
      <c r="F50" s="15" t="s">
        <v>62</v>
      </c>
      <c r="G50" s="21" t="s">
        <v>49</v>
      </c>
      <c r="H50" s="31">
        <f>7862400*1.1</f>
        <v>8648640</v>
      </c>
      <c r="I50" s="21" t="s">
        <v>49</v>
      </c>
      <c r="J50" s="23"/>
      <c r="K50" s="24"/>
      <c r="L50" s="15"/>
      <c r="M50" s="22" t="s">
        <v>69</v>
      </c>
    </row>
    <row r="51" spans="2:13" s="2" customFormat="1" ht="39.950000000000003" customHeight="1" x14ac:dyDescent="0.15">
      <c r="B51" s="5" t="s">
        <v>57</v>
      </c>
      <c r="C51" s="22" t="s">
        <v>38</v>
      </c>
      <c r="D51" s="16">
        <v>44998</v>
      </c>
      <c r="E51" s="22" t="s">
        <v>95</v>
      </c>
      <c r="F51" s="15" t="s">
        <v>62</v>
      </c>
      <c r="G51" s="21" t="s">
        <v>49</v>
      </c>
      <c r="H51" s="31">
        <f>40459320*1.1</f>
        <v>44505252</v>
      </c>
      <c r="I51" s="21" t="s">
        <v>49</v>
      </c>
      <c r="J51" s="23"/>
      <c r="K51" s="24"/>
      <c r="L51" s="15"/>
      <c r="M51" s="22" t="s">
        <v>94</v>
      </c>
    </row>
    <row r="52" spans="2:13" s="49" customFormat="1" ht="39.950000000000003" customHeight="1" x14ac:dyDescent="0.15">
      <c r="B52" s="56" t="s">
        <v>111</v>
      </c>
      <c r="C52" s="50" t="s">
        <v>38</v>
      </c>
      <c r="D52" s="51">
        <v>44785</v>
      </c>
      <c r="E52" s="52" t="s">
        <v>112</v>
      </c>
      <c r="F52" s="53" t="s">
        <v>25</v>
      </c>
      <c r="G52" s="21" t="s">
        <v>24</v>
      </c>
      <c r="H52" s="29">
        <v>29128000</v>
      </c>
      <c r="I52" s="21" t="s">
        <v>24</v>
      </c>
      <c r="J52" s="54"/>
      <c r="K52" s="54"/>
      <c r="L52" s="54"/>
      <c r="M52" s="22" t="s">
        <v>113</v>
      </c>
    </row>
    <row r="53" spans="2:13" s="49" customFormat="1" ht="39.950000000000003" customHeight="1" x14ac:dyDescent="0.15">
      <c r="B53" s="56" t="s">
        <v>107</v>
      </c>
      <c r="C53" s="50" t="s">
        <v>38</v>
      </c>
      <c r="D53" s="51">
        <v>44845</v>
      </c>
      <c r="E53" s="52" t="s">
        <v>108</v>
      </c>
      <c r="F53" s="53" t="s">
        <v>25</v>
      </c>
      <c r="G53" s="21" t="s">
        <v>24</v>
      </c>
      <c r="H53" s="29">
        <v>10120000</v>
      </c>
      <c r="I53" s="21" t="s">
        <v>24</v>
      </c>
      <c r="J53" s="54"/>
      <c r="K53" s="54"/>
      <c r="L53" s="54"/>
      <c r="M53" s="22" t="s">
        <v>114</v>
      </c>
    </row>
    <row r="54" spans="2:13" s="49" customFormat="1" ht="39.950000000000003" customHeight="1" x14ac:dyDescent="0.15">
      <c r="B54" s="55" t="s">
        <v>109</v>
      </c>
      <c r="C54" s="50" t="s">
        <v>38</v>
      </c>
      <c r="D54" s="51">
        <v>44958</v>
      </c>
      <c r="E54" s="52" t="s">
        <v>110</v>
      </c>
      <c r="F54" s="53" t="s">
        <v>25</v>
      </c>
      <c r="G54" s="21" t="s">
        <v>24</v>
      </c>
      <c r="H54" s="29">
        <v>22220000</v>
      </c>
      <c r="I54" s="21" t="s">
        <v>24</v>
      </c>
      <c r="J54" s="54"/>
      <c r="K54" s="54"/>
      <c r="L54" s="54"/>
      <c r="M54" s="22" t="s">
        <v>115</v>
      </c>
    </row>
    <row r="55" spans="2:13" s="2" customFormat="1" ht="35.1" customHeight="1" x14ac:dyDescent="0.15">
      <c r="B55" s="6" t="s">
        <v>13</v>
      </c>
      <c r="H55" s="25"/>
    </row>
    <row r="56" spans="2:13" s="2" customFormat="1" ht="35.1" customHeight="1" x14ac:dyDescent="0.15">
      <c r="B56" s="6" t="s">
        <v>20</v>
      </c>
      <c r="H56" s="25"/>
    </row>
    <row r="57" spans="2:13" s="2" customFormat="1" ht="35.1" customHeight="1" x14ac:dyDescent="0.15">
      <c r="H57" s="25"/>
    </row>
    <row r="58" spans="2:13" ht="35.1" customHeight="1" x14ac:dyDescent="0.15">
      <c r="J58"/>
      <c r="K58"/>
    </row>
    <row r="59" spans="2:13" ht="35.1" customHeight="1" x14ac:dyDescent="0.15">
      <c r="J59"/>
      <c r="K59"/>
    </row>
    <row r="60" spans="2:13" x14ac:dyDescent="0.15">
      <c r="J60"/>
      <c r="K60"/>
    </row>
    <row r="61" spans="2:13" x14ac:dyDescent="0.15">
      <c r="J61"/>
      <c r="K61"/>
    </row>
  </sheetData>
  <autoFilter ref="A6:M56"/>
  <mergeCells count="10">
    <mergeCell ref="H5:H6"/>
    <mergeCell ref="I5:I6"/>
    <mergeCell ref="J5:L5"/>
    <mergeCell ref="M5:M6"/>
    <mergeCell ref="B5:B6"/>
    <mergeCell ref="C5:C6"/>
    <mergeCell ref="D5:D6"/>
    <mergeCell ref="E5:E6"/>
    <mergeCell ref="F5:F6"/>
    <mergeCell ref="G5:G6"/>
  </mergeCells>
  <phoneticPr fontId="2"/>
  <dataValidations disablePrompts="1" count="4">
    <dataValidation type="list" allowBlank="1" showInputMessage="1" showErrorMessage="1" sqref="J48:J51">
      <formula1>$J$57:$J$60</formula1>
    </dataValidation>
    <dataValidation type="list" allowBlank="1" showInputMessage="1" showErrorMessage="1" sqref="K48:K51">
      <formula1>$K$57:$K$58</formula1>
    </dataValidation>
    <dataValidation type="list" allowBlank="1" showInputMessage="1" showErrorMessage="1" sqref="K7 K47">
      <formula1>$K$58:$K$59</formula1>
    </dataValidation>
    <dataValidation type="list" allowBlank="1" showInputMessage="1" showErrorMessage="1" sqref="J7 J47">
      <formula1>$J$58:$J$61</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view="pageBreakPreview" topLeftCell="D4" zoomScaleNormal="75" zoomScaleSheetLayoutView="100" workbookViewId="0">
      <selection activeCell="E12" sqref="E12"/>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5.375" style="1" customWidth="1"/>
    <col min="6" max="6" width="25.5" style="1" customWidth="1"/>
    <col min="7" max="8" width="15.625" style="1" customWidth="1"/>
    <col min="9" max="10" width="9" style="1"/>
    <col min="11" max="11" width="9.25" style="1" customWidth="1"/>
    <col min="12" max="12" width="12.5" style="1" customWidth="1"/>
    <col min="13" max="13" width="8.125" style="1" customWidth="1"/>
    <col min="14" max="14" width="20.5" style="1" customWidth="1"/>
    <col min="15" max="16384" width="9" style="1"/>
  </cols>
  <sheetData>
    <row r="1" spans="2:14" x14ac:dyDescent="0.15">
      <c r="N1" s="4" t="s">
        <v>10</v>
      </c>
    </row>
    <row r="2" spans="2:14" s="3" customFormat="1" ht="19.5" customHeight="1" x14ac:dyDescent="0.15">
      <c r="B2" s="3" t="s">
        <v>7</v>
      </c>
    </row>
    <row r="5" spans="2:14" s="2" customFormat="1" ht="29.25" customHeight="1" x14ac:dyDescent="0.15">
      <c r="B5" s="44" t="s">
        <v>15</v>
      </c>
      <c r="C5" s="44" t="s">
        <v>0</v>
      </c>
      <c r="D5" s="37" t="s">
        <v>1</v>
      </c>
      <c r="E5" s="46" t="s">
        <v>12</v>
      </c>
      <c r="F5" s="46" t="s">
        <v>14</v>
      </c>
      <c r="G5" s="44" t="s">
        <v>2</v>
      </c>
      <c r="H5" s="44" t="s">
        <v>3</v>
      </c>
      <c r="I5" s="37" t="s">
        <v>4</v>
      </c>
      <c r="J5" s="37" t="s">
        <v>9</v>
      </c>
      <c r="K5" s="39" t="s">
        <v>16</v>
      </c>
      <c r="L5" s="40"/>
      <c r="M5" s="41"/>
      <c r="N5" s="42" t="s">
        <v>5</v>
      </c>
    </row>
    <row r="6" spans="2:14" s="2" customFormat="1" ht="46.5" customHeight="1" x14ac:dyDescent="0.15">
      <c r="B6" s="45"/>
      <c r="C6" s="45"/>
      <c r="D6" s="38"/>
      <c r="E6" s="47"/>
      <c r="F6" s="47"/>
      <c r="G6" s="45"/>
      <c r="H6" s="45"/>
      <c r="I6" s="38"/>
      <c r="J6" s="38"/>
      <c r="K6" s="5" t="s">
        <v>17</v>
      </c>
      <c r="L6" s="5" t="s">
        <v>18</v>
      </c>
      <c r="M6" s="5" t="s">
        <v>19</v>
      </c>
      <c r="N6" s="43"/>
    </row>
    <row r="7" spans="2:14" s="10" customFormat="1" ht="70.5" customHeight="1" x14ac:dyDescent="0.15">
      <c r="B7" s="7" t="s">
        <v>50</v>
      </c>
      <c r="C7" s="7" t="s">
        <v>38</v>
      </c>
      <c r="D7" s="17">
        <v>45016</v>
      </c>
      <c r="E7" s="7" t="s">
        <v>51</v>
      </c>
      <c r="F7" s="7" t="s">
        <v>52</v>
      </c>
      <c r="G7" s="9" t="s">
        <v>24</v>
      </c>
      <c r="H7" s="18">
        <v>9976093</v>
      </c>
      <c r="I7" s="9" t="s">
        <v>24</v>
      </c>
      <c r="J7" s="9" t="s">
        <v>24</v>
      </c>
      <c r="K7" s="11"/>
      <c r="L7" s="12"/>
      <c r="M7" s="8"/>
      <c r="N7" s="7" t="s">
        <v>65</v>
      </c>
    </row>
    <row r="8" spans="2:14" s="2" customFormat="1" ht="70.5" customHeight="1" x14ac:dyDescent="0.15">
      <c r="B8" s="14" t="s">
        <v>58</v>
      </c>
      <c r="C8" s="22" t="s">
        <v>38</v>
      </c>
      <c r="D8" s="27">
        <v>44985</v>
      </c>
      <c r="E8" s="26" t="s">
        <v>60</v>
      </c>
      <c r="F8" s="26" t="s">
        <v>59</v>
      </c>
      <c r="G8" s="28" t="s">
        <v>24</v>
      </c>
      <c r="H8" s="29">
        <v>1584000</v>
      </c>
      <c r="I8" s="28" t="s">
        <v>24</v>
      </c>
      <c r="J8" s="28" t="s">
        <v>24</v>
      </c>
      <c r="K8" s="5"/>
      <c r="L8" s="5"/>
      <c r="M8" s="5"/>
      <c r="N8" s="22" t="s">
        <v>100</v>
      </c>
    </row>
    <row r="9" spans="2:14" s="2" customFormat="1" ht="70.5" customHeight="1" x14ac:dyDescent="0.15">
      <c r="B9" s="22" t="s">
        <v>101</v>
      </c>
      <c r="C9" s="22" t="s">
        <v>38</v>
      </c>
      <c r="D9" s="27">
        <v>45016</v>
      </c>
      <c r="E9" s="22" t="s">
        <v>105</v>
      </c>
      <c r="F9" s="22" t="s">
        <v>102</v>
      </c>
      <c r="G9" s="28" t="s">
        <v>24</v>
      </c>
      <c r="H9" s="31">
        <v>10840000</v>
      </c>
      <c r="I9" s="28" t="s">
        <v>24</v>
      </c>
      <c r="J9" s="28" t="s">
        <v>24</v>
      </c>
      <c r="K9" s="23"/>
      <c r="L9" s="24"/>
      <c r="M9" s="15"/>
      <c r="N9" s="22" t="s">
        <v>103</v>
      </c>
    </row>
    <row r="10" spans="2:14" s="2" customFormat="1" ht="70.5" customHeight="1" x14ac:dyDescent="0.15">
      <c r="B10" s="22" t="s">
        <v>104</v>
      </c>
      <c r="C10" s="22" t="s">
        <v>38</v>
      </c>
      <c r="D10" s="27">
        <v>45016</v>
      </c>
      <c r="E10" s="22" t="s">
        <v>106</v>
      </c>
      <c r="F10" s="22" t="s">
        <v>102</v>
      </c>
      <c r="G10" s="28" t="s">
        <v>24</v>
      </c>
      <c r="H10" s="31">
        <v>2670000</v>
      </c>
      <c r="I10" s="28" t="s">
        <v>24</v>
      </c>
      <c r="J10" s="28" t="s">
        <v>24</v>
      </c>
      <c r="K10" s="23"/>
      <c r="L10" s="24"/>
      <c r="M10" s="15"/>
      <c r="N10" s="22" t="s">
        <v>103</v>
      </c>
    </row>
    <row r="11" spans="2:14" s="2" customFormat="1" ht="38.25" customHeight="1" x14ac:dyDescent="0.15">
      <c r="B11" s="48" t="s">
        <v>21</v>
      </c>
      <c r="C11" s="48"/>
      <c r="D11" s="48"/>
      <c r="E11" s="48"/>
      <c r="F11" s="48"/>
      <c r="G11" s="6"/>
      <c r="H11" s="6"/>
      <c r="I11" s="6"/>
      <c r="J11" s="6"/>
      <c r="K11" s="6"/>
      <c r="L11" s="6"/>
      <c r="M11" s="6"/>
      <c r="N11" s="6"/>
    </row>
    <row r="12" spans="2:14" s="2" customFormat="1" ht="35.1" customHeight="1" x14ac:dyDescent="0.15">
      <c r="B12" s="6" t="s">
        <v>22</v>
      </c>
      <c r="C12" s="6"/>
      <c r="D12" s="6"/>
      <c r="E12" s="6"/>
      <c r="F12" s="6"/>
      <c r="G12" s="6"/>
      <c r="H12" s="6"/>
      <c r="I12" s="6"/>
      <c r="J12" s="6"/>
      <c r="K12" s="6"/>
      <c r="L12" s="6"/>
      <c r="M12" s="6"/>
      <c r="N12" s="6"/>
    </row>
    <row r="13" spans="2:14" s="2" customFormat="1" ht="35.1" customHeight="1" x14ac:dyDescent="0.15">
      <c r="B13" s="6" t="s">
        <v>23</v>
      </c>
      <c r="C13" s="6"/>
      <c r="D13" s="6"/>
      <c r="E13" s="6"/>
      <c r="F13" s="6"/>
      <c r="G13" s="6"/>
      <c r="H13" s="6"/>
      <c r="I13" s="6"/>
      <c r="J13" s="6"/>
      <c r="K13" s="6"/>
      <c r="L13" s="6"/>
      <c r="M13" s="6"/>
      <c r="N13" s="6"/>
    </row>
    <row r="14" spans="2:14" ht="35.1" customHeight="1" x14ac:dyDescent="0.15">
      <c r="K14"/>
      <c r="L14"/>
    </row>
    <row r="15" spans="2:14" ht="35.1" customHeight="1" x14ac:dyDescent="0.15">
      <c r="K15"/>
      <c r="L15"/>
    </row>
    <row r="16" spans="2:14" x14ac:dyDescent="0.15">
      <c r="K16"/>
      <c r="L16"/>
    </row>
    <row r="17" spans="11:12" x14ac:dyDescent="0.15">
      <c r="K17"/>
      <c r="L17"/>
    </row>
  </sheetData>
  <mergeCells count="12">
    <mergeCell ref="N5:N6"/>
    <mergeCell ref="B11:F11"/>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7 K9:K10">
      <formula1>$J$21:$J$24</formula1>
    </dataValidation>
    <dataValidation type="list" allowBlank="1" showInputMessage="1" showErrorMessage="1" sqref="L7 L9:L10">
      <formula1>$K$21:$K$22</formula1>
    </dataValidation>
  </dataValidations>
  <pageMargins left="0.7" right="0.7" top="0.75" bottom="0.75" header="0.3" footer="0.3"/>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競争入札（物品役務等）</vt:lpstr>
      <vt:lpstr>随意契約（物品役務等）</vt:lpstr>
      <vt:lpstr>'競争入札（物品役務等）'!Print_Area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2023-04-17T08:49:05Z</cp:lastPrinted>
  <dcterms:created xsi:type="dcterms:W3CDTF">2007-06-22T02:57:32Z</dcterms:created>
  <dcterms:modified xsi:type="dcterms:W3CDTF">2023-04-17T08:49:06Z</dcterms:modified>
</cp:coreProperties>
</file>