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東尾張病院\⑤監査\内部監査（実地監査）\R4内部監査\改善報告、口頭指導フォローアップ\添付書類\"/>
    </mc:Choice>
  </mc:AlternateContent>
  <bookViews>
    <workbookView xWindow="-120" yWindow="-120" windowWidth="20730" windowHeight="11040"/>
  </bookViews>
  <sheets>
    <sheet name="競争入札（物品役務等）" sheetId="2" r:id="rId1"/>
    <sheet name="随意契約（物品役務等）" sheetId="4" r:id="rId2"/>
  </sheets>
  <definedNames>
    <definedName name="_xlnm._FilterDatabase" localSheetId="0" hidden="1">'競争入札（物品役務等）'!$A$6:$M$56</definedName>
    <definedName name="_xlnm.Print_Area" localSheetId="0">'競争入札（物品役務等）'!$A$1:$M$56</definedName>
    <definedName name="_xlnm.Print_Area" localSheetId="1">'随意契約（物品役務等）'!$A$1:$N$13</definedName>
    <definedName name="_xlnm.Print_Titles" localSheetId="0">'競争入札（物品役務等）'!$1:$6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8" i="2" l="1"/>
  <c r="H50" i="2"/>
  <c r="H49" i="2"/>
  <c r="H51" i="2"/>
  <c r="H30" i="2" l="1"/>
</calcChain>
</file>

<file path=xl/sharedStrings.xml><?xml version="1.0" encoding="utf-8"?>
<sst xmlns="http://schemas.openxmlformats.org/spreadsheetml/2006/main" count="404" uniqueCount="116">
  <si>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</si>
  <si>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</si>
  <si>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</si>
  <si>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</si>
  <si>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</si>
  <si>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備　考</t>
    <rPh sb="0" eb="1">
      <t>ソナエ</t>
    </rPh>
    <rPh sb="2" eb="3">
      <t>コウ</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</si>
  <si>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</si>
  <si>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</si>
  <si>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（別紙２）</t>
    <rPh sb="1" eb="3">
      <t>ベッシ</t>
    </rPh>
    <phoneticPr fontId="2"/>
  </si>
  <si>
    <t>再就職の役員の数（人）</t>
    <rPh sb="0" eb="3">
      <t>サイシュウショク</t>
    </rPh>
    <rPh sb="4" eb="6">
      <t>ヤクイン</t>
    </rPh>
    <rPh sb="7" eb="8">
      <t>カズ</t>
    </rPh>
    <rPh sb="9" eb="10">
      <t>ニン</t>
    </rPh>
    <phoneticPr fontId="2"/>
  </si>
  <si>
    <t>（別紙４）</t>
    <rPh sb="1" eb="3">
      <t>ベッシ</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</si>
  <si>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</si>
  <si>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契約の相手方の氏名及び住所</t>
    <rPh sb="0" eb="2">
      <t>ケイヤク</t>
    </rPh>
    <rPh sb="3" eb="5">
      <t>アイテ</t>
    </rPh>
    <rPh sb="5" eb="6">
      <t>カタ</t>
    </rPh>
    <rPh sb="7" eb="9">
      <t>シメイ</t>
    </rPh>
    <rPh sb="9" eb="10">
      <t>オヨ</t>
    </rPh>
    <rPh sb="11" eb="13">
      <t>ジュウショ</t>
    </rPh>
    <phoneticPr fontId="2"/>
  </si>
  <si>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2"/>
  </si>
  <si>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</si>
  <si>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</si>
  <si>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</si>
  <si>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</si>
  <si>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</si>
  <si>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</si>
  <si>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</si>
  <si>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2"/>
  </si>
  <si>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</si>
  <si>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</si>
  <si>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t>
    <phoneticPr fontId="2"/>
  </si>
  <si>
    <t>一般競争入札</t>
    <phoneticPr fontId="2"/>
  </si>
  <si>
    <t>Ａ重油購入契約</t>
    <rPh sb="1" eb="3">
      <t>ジュウユ</t>
    </rPh>
    <rPh sb="3" eb="5">
      <t>コウニュウ</t>
    </rPh>
    <rPh sb="5" eb="7">
      <t>ケイヤク</t>
    </rPh>
    <phoneticPr fontId="0"/>
  </si>
  <si>
    <t>一般消耗品購入契約</t>
    <rPh sb="0" eb="2">
      <t>イッパン</t>
    </rPh>
    <rPh sb="2" eb="5">
      <t>ショウモウヒン</t>
    </rPh>
    <rPh sb="5" eb="7">
      <t>コウニュウ</t>
    </rPh>
    <rPh sb="7" eb="9">
      <t>ケイヤク</t>
    </rPh>
    <phoneticPr fontId="2"/>
  </si>
  <si>
    <t>㈲伸興商会
名古屋市北区安井1-8-19</t>
    <phoneticPr fontId="2"/>
  </si>
  <si>
    <t>㈱台甚
名古屋市千種区3-37-14</t>
    <phoneticPr fontId="2"/>
  </si>
  <si>
    <t>ケイティケイ㈱
名古屋市東区泉2-18-13</t>
    <phoneticPr fontId="2"/>
  </si>
  <si>
    <t>ニシキ㈱
名古屋市港区錦町5-8</t>
    <rPh sb="5" eb="9">
      <t>ナゴヤシ</t>
    </rPh>
    <rPh sb="9" eb="11">
      <t>ミナトク</t>
    </rPh>
    <rPh sb="11" eb="13">
      <t>ニシキチョウ</t>
    </rPh>
    <phoneticPr fontId="2"/>
  </si>
  <si>
    <t>江崎給食品㈱
名古屋市中村区五反城町3-31</t>
    <rPh sb="0" eb="2">
      <t>エサキ</t>
    </rPh>
    <rPh sb="2" eb="3">
      <t>キュウ</t>
    </rPh>
    <rPh sb="3" eb="5">
      <t>ショクヒン</t>
    </rPh>
    <rPh sb="7" eb="11">
      <t>ナゴヤシ</t>
    </rPh>
    <rPh sb="11" eb="14">
      <t>ナカムラク</t>
    </rPh>
    <rPh sb="14" eb="16">
      <t>ゴタン</t>
    </rPh>
    <rPh sb="16" eb="17">
      <t>シロ</t>
    </rPh>
    <rPh sb="17" eb="18">
      <t>マチ</t>
    </rPh>
    <phoneticPr fontId="2"/>
  </si>
  <si>
    <t>尾家産業㈱名古屋支店
名古屋市守山区原境町905</t>
    <rPh sb="0" eb="2">
      <t>オイエ</t>
    </rPh>
    <rPh sb="2" eb="4">
      <t>サンギョウ</t>
    </rPh>
    <rPh sb="5" eb="8">
      <t>ナゴヤ</t>
    </rPh>
    <rPh sb="8" eb="10">
      <t>シテン</t>
    </rPh>
    <rPh sb="11" eb="15">
      <t>ナゴヤシ</t>
    </rPh>
    <rPh sb="15" eb="18">
      <t>モリヤマク</t>
    </rPh>
    <rPh sb="18" eb="21">
      <t>ハラザカイチョウ</t>
    </rPh>
    <phoneticPr fontId="2"/>
  </si>
  <si>
    <t>㈱日中物産
名古屋市熱田区中出町1-87</t>
    <rPh sb="1" eb="3">
      <t>ニッチュウ</t>
    </rPh>
    <rPh sb="3" eb="5">
      <t>ブッサン</t>
    </rPh>
    <rPh sb="6" eb="10">
      <t>ナゴヤシ</t>
    </rPh>
    <rPh sb="10" eb="13">
      <t>アツタク</t>
    </rPh>
    <rPh sb="13" eb="16">
      <t>ナカデチョウ</t>
    </rPh>
    <phoneticPr fontId="2"/>
  </si>
  <si>
    <t>㈱丸八ヒロタ
稲沢市祖父江町山崎才蔵野東146</t>
    <rPh sb="1" eb="3">
      <t>マルハチ</t>
    </rPh>
    <rPh sb="7" eb="10">
      <t>イナザワシ</t>
    </rPh>
    <rPh sb="10" eb="14">
      <t>ソブエチョウ</t>
    </rPh>
    <rPh sb="14" eb="16">
      <t>ヤマサキ</t>
    </rPh>
    <rPh sb="16" eb="18">
      <t>サイゾウ</t>
    </rPh>
    <rPh sb="18" eb="19">
      <t>ノ</t>
    </rPh>
    <rPh sb="19" eb="20">
      <t>ヒガシ</t>
    </rPh>
    <phoneticPr fontId="2"/>
  </si>
  <si>
    <t>三給㈱
岡崎市上青野町中屋敷100</t>
    <rPh sb="0" eb="2">
      <t>サンキュウ</t>
    </rPh>
    <rPh sb="4" eb="7">
      <t>オカザキシ</t>
    </rPh>
    <rPh sb="7" eb="8">
      <t>ウエ</t>
    </rPh>
    <rPh sb="8" eb="10">
      <t>アオノ</t>
    </rPh>
    <rPh sb="10" eb="11">
      <t>マチ</t>
    </rPh>
    <rPh sb="11" eb="14">
      <t>ナカヤシキ</t>
    </rPh>
    <phoneticPr fontId="2"/>
  </si>
  <si>
    <t>㈱ジーケーエス
小牧市入鹿出新田字中池1220-1</t>
    <rPh sb="8" eb="11">
      <t>コマキシ</t>
    </rPh>
    <rPh sb="11" eb="12">
      <t>イリ</t>
    </rPh>
    <rPh sb="12" eb="13">
      <t>シカ</t>
    </rPh>
    <rPh sb="13" eb="14">
      <t>デ</t>
    </rPh>
    <rPh sb="14" eb="16">
      <t>ニッタ</t>
    </rPh>
    <rPh sb="16" eb="17">
      <t>アザ</t>
    </rPh>
    <rPh sb="17" eb="19">
      <t>ナカイケ</t>
    </rPh>
    <phoneticPr fontId="2"/>
  </si>
  <si>
    <t>独立行政法人国立病院機構
東尾張病院院長　西岡　和郎
名古屋市守山区大森北2-1301</t>
    <rPh sb="0" eb="2">
      <t>ドクリツ</t>
    </rPh>
    <rPh sb="2" eb="4">
      <t>ギョウセイ</t>
    </rPh>
    <rPh sb="4" eb="6">
      <t>ホウジン</t>
    </rPh>
    <rPh sb="6" eb="8">
      <t>コクリツ</t>
    </rPh>
    <rPh sb="8" eb="10">
      <t>ビョウイン</t>
    </rPh>
    <rPh sb="10" eb="12">
      <t>キコウ</t>
    </rPh>
    <rPh sb="13" eb="14">
      <t>ヒガシ</t>
    </rPh>
    <rPh sb="14" eb="16">
      <t>オワリ</t>
    </rPh>
    <rPh sb="16" eb="18">
      <t>ビョウイン</t>
    </rPh>
    <rPh sb="18" eb="20">
      <t>インチョウ</t>
    </rPh>
    <rPh sb="21" eb="23">
      <t>ニシオカ</t>
    </rPh>
    <rPh sb="24" eb="26">
      <t>カズオ</t>
    </rPh>
    <phoneticPr fontId="2"/>
  </si>
  <si>
    <t>給食用材料購入契約
（乾物・冷凍食品類）</t>
    <rPh sb="0" eb="3">
      <t>キュウショクヨウ</t>
    </rPh>
    <rPh sb="3" eb="5">
      <t>ザイリョウ</t>
    </rPh>
    <rPh sb="5" eb="7">
      <t>コウニュウ</t>
    </rPh>
    <rPh sb="7" eb="9">
      <t>ケイヤク</t>
    </rPh>
    <rPh sb="11" eb="13">
      <t>カンブツ</t>
    </rPh>
    <rPh sb="14" eb="16">
      <t>レイトウ</t>
    </rPh>
    <rPh sb="16" eb="18">
      <t>ショクヒン</t>
    </rPh>
    <rPh sb="18" eb="19">
      <t>ルイ</t>
    </rPh>
    <phoneticPr fontId="2"/>
  </si>
  <si>
    <t>電力供給契約</t>
    <rPh sb="0" eb="2">
      <t>デンリョク</t>
    </rPh>
    <rPh sb="2" eb="4">
      <t>キョウキュウ</t>
    </rPh>
    <rPh sb="4" eb="6">
      <t>ケイヤク</t>
    </rPh>
    <phoneticPr fontId="2"/>
  </si>
  <si>
    <t>中川物産㈱
名古屋市港区潮見町37-23</t>
    <rPh sb="0" eb="2">
      <t>ナカガワ</t>
    </rPh>
    <rPh sb="2" eb="4">
      <t>ブッサン</t>
    </rPh>
    <rPh sb="6" eb="10">
      <t>ナゴヤシ</t>
    </rPh>
    <rPh sb="10" eb="12">
      <t>ミナトク</t>
    </rPh>
    <rPh sb="12" eb="15">
      <t>シオミマチ</t>
    </rPh>
    <phoneticPr fontId="2"/>
  </si>
  <si>
    <t>医療用消耗品購入契約</t>
    <rPh sb="0" eb="3">
      <t>イリョウヨウ</t>
    </rPh>
    <rPh sb="3" eb="6">
      <t>ショウモウヒン</t>
    </rPh>
    <rPh sb="6" eb="8">
      <t>コウニュウ</t>
    </rPh>
    <rPh sb="8" eb="10">
      <t>ケイヤク</t>
    </rPh>
    <phoneticPr fontId="2"/>
  </si>
  <si>
    <t>㈱名古屋医理科商会
名古屋市千種区谷口町5-30</t>
    <rPh sb="1" eb="4">
      <t>ナゴヤ</t>
    </rPh>
    <rPh sb="4" eb="7">
      <t>イリカ</t>
    </rPh>
    <rPh sb="7" eb="9">
      <t>ショウカイ</t>
    </rPh>
    <phoneticPr fontId="2"/>
  </si>
  <si>
    <t>ガス需給契約</t>
    <rPh sb="2" eb="4">
      <t>ジュキュウ</t>
    </rPh>
    <rPh sb="4" eb="6">
      <t>ケイヤク</t>
    </rPh>
    <phoneticPr fontId="2"/>
  </si>
  <si>
    <t>医薬品購入契約（施設契約分）</t>
    <rPh sb="0" eb="3">
      <t>イヤクヒン</t>
    </rPh>
    <rPh sb="3" eb="5">
      <t>コウニュウ</t>
    </rPh>
    <rPh sb="5" eb="7">
      <t>ケイヤク</t>
    </rPh>
    <rPh sb="8" eb="10">
      <t>シセツ</t>
    </rPh>
    <rPh sb="10" eb="13">
      <t>ケイヤクブン</t>
    </rPh>
    <phoneticPr fontId="2"/>
  </si>
  <si>
    <t>中北薬品㈱
名古屋市西区天塚町4-66</t>
    <rPh sb="0" eb="2">
      <t>ナカキタ</t>
    </rPh>
    <rPh sb="2" eb="4">
      <t>ヤクヒン</t>
    </rPh>
    <phoneticPr fontId="2"/>
  </si>
  <si>
    <t>㈱メディセオ
清須市西枇杷島町子新田1-5</t>
  </si>
  <si>
    <t>東邦薬品㈱
名古屋市名東区社台3-120</t>
    <rPh sb="0" eb="2">
      <t>トウホウ</t>
    </rPh>
    <rPh sb="2" eb="4">
      <t>ヤクヒン</t>
    </rPh>
    <rPh sb="6" eb="10">
      <t>ナゴヤシ</t>
    </rPh>
    <rPh sb="10" eb="13">
      <t>メイトウク</t>
    </rPh>
    <rPh sb="13" eb="15">
      <t>ヤシロダイ</t>
    </rPh>
    <phoneticPr fontId="2"/>
  </si>
  <si>
    <t>－</t>
  </si>
  <si>
    <t>水道供給契約</t>
    <phoneticPr fontId="2"/>
  </si>
  <si>
    <t>名古屋市上下水道局
名古屋市中区三の丸三丁目1番1号</t>
    <rPh sb="0" eb="4">
      <t>ナゴヤシ</t>
    </rPh>
    <rPh sb="4" eb="5">
      <t>ウエ</t>
    </rPh>
    <rPh sb="5" eb="6">
      <t>シタ</t>
    </rPh>
    <rPh sb="6" eb="8">
      <t>スイドウ</t>
    </rPh>
    <rPh sb="8" eb="9">
      <t>キョク</t>
    </rPh>
    <rPh sb="10" eb="14">
      <t>ナゴヤシ</t>
    </rPh>
    <rPh sb="14" eb="16">
      <t>ナカク</t>
    </rPh>
    <rPh sb="16" eb="17">
      <t>サン</t>
    </rPh>
    <rPh sb="18" eb="19">
      <t>マル</t>
    </rPh>
    <rPh sb="19" eb="20">
      <t>3</t>
    </rPh>
    <rPh sb="20" eb="22">
      <t>チョウメ</t>
    </rPh>
    <rPh sb="23" eb="24">
      <t>バン</t>
    </rPh>
    <rPh sb="25" eb="26">
      <t>ゴウ</t>
    </rPh>
    <phoneticPr fontId="2"/>
  </si>
  <si>
    <t>地域独占により契約の相手方が特定されているため</t>
    <rPh sb="0" eb="2">
      <t>チイキ</t>
    </rPh>
    <rPh sb="2" eb="4">
      <t>ドクセン</t>
    </rPh>
    <rPh sb="7" eb="9">
      <t>ケイヤク</t>
    </rPh>
    <rPh sb="10" eb="13">
      <t>アイテガタ</t>
    </rPh>
    <rPh sb="14" eb="16">
      <t>トクテイ</t>
    </rPh>
    <phoneticPr fontId="2"/>
  </si>
  <si>
    <t>宮野医療器㈱
名古屋市名東区1-1</t>
    <rPh sb="0" eb="2">
      <t>ミヤノ</t>
    </rPh>
    <rPh sb="2" eb="5">
      <t>イリョウキ</t>
    </rPh>
    <rPh sb="11" eb="14">
      <t>メイトウク</t>
    </rPh>
    <phoneticPr fontId="2"/>
  </si>
  <si>
    <t>一般廃棄物収集運搬業務委託契約</t>
    <phoneticPr fontId="2"/>
  </si>
  <si>
    <t>㈱ふくやま
東京都文京区本駒込1-25-29</t>
    <rPh sb="6" eb="9">
      <t>トウキョウト</t>
    </rPh>
    <rPh sb="9" eb="11">
      <t>ブンキョウ</t>
    </rPh>
    <rPh sb="11" eb="12">
      <t>ク</t>
    </rPh>
    <rPh sb="12" eb="15">
      <t>ホンコマゴメ</t>
    </rPh>
    <phoneticPr fontId="2"/>
  </si>
  <si>
    <t>トーテックビジネスサポート㈱　　　　　　　　　　　　　　　　　　　　　　　　　　　　　　　　　　　　　　　　　　　　　　　　　　　　　　　　　　　　　　　　　　　　　　　　　　　　　　　　　　　　　　　　　　　　　　　　　　　　　　　　　　　　　　　　　　　　　　　　　　　　　　　　　　　　　　　　　　名古屋市西区名駅2-27-8</t>
    <phoneticPr fontId="2"/>
  </si>
  <si>
    <t>警備業務委託契約</t>
    <rPh sb="0" eb="2">
      <t>ケイビ</t>
    </rPh>
    <rPh sb="2" eb="4">
      <t>ギョウム</t>
    </rPh>
    <rPh sb="4" eb="6">
      <t>イタク</t>
    </rPh>
    <rPh sb="6" eb="8">
      <t>ケイヤク</t>
    </rPh>
    <phoneticPr fontId="2"/>
  </si>
  <si>
    <t>CT保守契約</t>
    <rPh sb="2" eb="6">
      <t>ホシュケイヤク</t>
    </rPh>
    <phoneticPr fontId="2"/>
  </si>
  <si>
    <t>該当機種の保守・修理がこの業者のみに限定されており、他の業者では安定的な稼働が担保されないため</t>
    <rPh sb="0" eb="2">
      <t>ガイトウ</t>
    </rPh>
    <rPh sb="2" eb="4">
      <t>キシュ</t>
    </rPh>
    <rPh sb="5" eb="7">
      <t>ホシュ</t>
    </rPh>
    <rPh sb="8" eb="10">
      <t>シュウリ</t>
    </rPh>
    <rPh sb="13" eb="15">
      <t>ギョウシャ</t>
    </rPh>
    <rPh sb="18" eb="20">
      <t>ゲンテイ</t>
    </rPh>
    <rPh sb="26" eb="27">
      <t>ホカ</t>
    </rPh>
    <rPh sb="28" eb="30">
      <t>ギョウシャ</t>
    </rPh>
    <rPh sb="32" eb="35">
      <t>アンテイテキ</t>
    </rPh>
    <rPh sb="36" eb="38">
      <t>カドウ</t>
    </rPh>
    <rPh sb="39" eb="41">
      <t>タンポ</t>
    </rPh>
    <phoneticPr fontId="2"/>
  </si>
  <si>
    <t>キヤノンメディカルシステムズ(株)愛知サービスセンター
名古屋市中区栄4丁目5番3号KDX名古屋栄ビル</t>
    <rPh sb="14" eb="17">
      <t>カブ</t>
    </rPh>
    <rPh sb="17" eb="19">
      <t>アイチ</t>
    </rPh>
    <rPh sb="28" eb="32">
      <t>ナゴヤシ</t>
    </rPh>
    <rPh sb="32" eb="34">
      <t>ナカク</t>
    </rPh>
    <rPh sb="34" eb="35">
      <t>サカエ</t>
    </rPh>
    <rPh sb="36" eb="38">
      <t>チョウメ</t>
    </rPh>
    <rPh sb="39" eb="40">
      <t>バン</t>
    </rPh>
    <rPh sb="41" eb="42">
      <t>ゴウ</t>
    </rPh>
    <rPh sb="45" eb="48">
      <t>ナゴヤ</t>
    </rPh>
    <rPh sb="48" eb="49">
      <t>サカエ</t>
    </rPh>
    <phoneticPr fontId="2"/>
  </si>
  <si>
    <t>一般競争入札</t>
    <rPh sb="0" eb="6">
      <t>イッパンキョウソウニュウサツ</t>
    </rPh>
    <phoneticPr fontId="2"/>
  </si>
  <si>
    <t>一般競争入札</t>
  </si>
  <si>
    <t>中部電力ミライズ㈱    　　　　　　　　　　　　　　　　　　　　　　　　　　　　　　　　　　　　　　　　　　　　　　　　　　　　　　　　　　　　　　　　　　　　　　　　　　　　　　　　　　　　　　　　　　　　　　　　　　　　　　　　　　　　　　　　　　　　　　　　　　　　　　　　　　　名古屋市東区東新町１番地</t>
    <phoneticPr fontId="2"/>
  </si>
  <si>
    <t>日本ステリ株式会社東京都千代田区神田錦町1-19-1神田橋パークビル</t>
    <rPh sb="0" eb="2">
      <t>ニホン</t>
    </rPh>
    <rPh sb="5" eb="9">
      <t>カブシキガイシャ</t>
    </rPh>
    <phoneticPr fontId="3"/>
  </si>
  <si>
    <t>契約期間
2023/4/1～2024/3/31</t>
    <rPh sb="0" eb="2">
      <t>ケイヤク</t>
    </rPh>
    <rPh sb="2" eb="4">
      <t>キカン</t>
    </rPh>
    <phoneticPr fontId="2"/>
  </si>
  <si>
    <t xml:space="preserve"> ㈱ディエスジャパン
愛知県名古屋市西区こも原町２２</t>
    <phoneticPr fontId="2"/>
  </si>
  <si>
    <t>千葉紙工㈱
千葉県四街道市物井５９８番地１２</t>
    <rPh sb="0" eb="2">
      <t>チバ</t>
    </rPh>
    <rPh sb="2" eb="3">
      <t>カミ</t>
    </rPh>
    <rPh sb="3" eb="4">
      <t>コウ</t>
    </rPh>
    <phoneticPr fontId="2"/>
  </si>
  <si>
    <t>大昭工業㈱　　　　　　　　　　　　　　　　　　　　　　　　　　　　　　　　　　　　　　　　　　　　　　　　　　　　　　　　　　　　　　　　　　　　　　　　　　　　　　　　　　　　　　　　　　　　　　　　　　　　　　　　　　　　　　　　　　　　　　　　　　　　　　　　　　　　　　　　愛知県名古屋市西区清里町１８番地</t>
    <phoneticPr fontId="2"/>
  </si>
  <si>
    <t>契約期間
2023/4/1～2025/3/31</t>
    <rPh sb="0" eb="2">
      <t>ケイヤク</t>
    </rPh>
    <rPh sb="2" eb="4">
      <t>キカン</t>
    </rPh>
    <phoneticPr fontId="2"/>
  </si>
  <si>
    <t>契約期間
2023/4/1～2023/9/30</t>
    <rPh sb="0" eb="2">
      <t>ケイヤク</t>
    </rPh>
    <rPh sb="2" eb="4">
      <t>キカン</t>
    </rPh>
    <phoneticPr fontId="2"/>
  </si>
  <si>
    <t>契約期間
2022/10/1～2023/3/31</t>
    <rPh sb="0" eb="2">
      <t>ケイヤク</t>
    </rPh>
    <rPh sb="2" eb="4">
      <t>キカン</t>
    </rPh>
    <phoneticPr fontId="2"/>
  </si>
  <si>
    <t>契約期間
2022/7/1～2022/9/30</t>
    <rPh sb="0" eb="2">
      <t>ケイヤク</t>
    </rPh>
    <rPh sb="2" eb="4">
      <t>キカン</t>
    </rPh>
    <phoneticPr fontId="2"/>
  </si>
  <si>
    <t>契約期間
2022/10/1～2022/12/31</t>
    <rPh sb="0" eb="2">
      <t>ケイヤク</t>
    </rPh>
    <rPh sb="2" eb="4">
      <t>キカン</t>
    </rPh>
    <phoneticPr fontId="2"/>
  </si>
  <si>
    <t>契約期間
2032/1/1～2023/3/31</t>
    <rPh sb="0" eb="2">
      <t>ケイヤク</t>
    </rPh>
    <rPh sb="2" eb="4">
      <t>キカン</t>
    </rPh>
    <phoneticPr fontId="2"/>
  </si>
  <si>
    <t>契約期間
2032/4/1～2023/6/30</t>
    <rPh sb="0" eb="2">
      <t>ケイヤク</t>
    </rPh>
    <rPh sb="2" eb="4">
      <t>キカン</t>
    </rPh>
    <phoneticPr fontId="2"/>
  </si>
  <si>
    <t>給食用材料購入契約
（精米(無洗米)）</t>
    <rPh sb="0" eb="3">
      <t>キュウショクヨウ</t>
    </rPh>
    <rPh sb="3" eb="5">
      <t>ザイリョウ</t>
    </rPh>
    <rPh sb="5" eb="7">
      <t>コウニュウ</t>
    </rPh>
    <rPh sb="7" eb="9">
      <t>ケイヤク</t>
    </rPh>
    <rPh sb="11" eb="13">
      <t>セイマイ</t>
    </rPh>
    <rPh sb="14" eb="17">
      <t>ムセンマイ</t>
    </rPh>
    <phoneticPr fontId="2"/>
  </si>
  <si>
    <t>契約期間
2022/11/1～2023/4/30</t>
    <rPh sb="0" eb="2">
      <t>ケイヤク</t>
    </rPh>
    <rPh sb="2" eb="4">
      <t>キカン</t>
    </rPh>
    <phoneticPr fontId="2"/>
  </si>
  <si>
    <t>契約期間
2023/5/1～2023/10/31</t>
    <rPh sb="0" eb="2">
      <t>ケイヤク</t>
    </rPh>
    <rPh sb="2" eb="4">
      <t>キカン</t>
    </rPh>
    <phoneticPr fontId="2"/>
  </si>
  <si>
    <t>刈谷白米株式会社
刈谷市宝町３丁目３番地１２</t>
  </si>
  <si>
    <t>刈谷白米株式会社
刈谷市宝町３丁目３番地１２</t>
    <phoneticPr fontId="2"/>
  </si>
  <si>
    <t>契約期間
2022/10/23～2023/10の定例検針日</t>
    <rPh sb="0" eb="2">
      <t>ケイヤク</t>
    </rPh>
    <rPh sb="2" eb="4">
      <t>キカン</t>
    </rPh>
    <phoneticPr fontId="2"/>
  </si>
  <si>
    <t>契約期間
2022/10/1～2023/9/30</t>
    <rPh sb="0" eb="2">
      <t>ケイヤク</t>
    </rPh>
    <rPh sb="2" eb="4">
      <t>キカン</t>
    </rPh>
    <phoneticPr fontId="2"/>
  </si>
  <si>
    <t>契約期間
2022/10/24～2023/9/30</t>
    <rPh sb="0" eb="2">
      <t>ケイヤク</t>
    </rPh>
    <rPh sb="2" eb="4">
      <t>キカン</t>
    </rPh>
    <phoneticPr fontId="2"/>
  </si>
  <si>
    <t>㈱スズケン
名古屋市東区東片端町1</t>
  </si>
  <si>
    <t>アルフレッサ㈱
名古屋市北区清水4-14-18</t>
    <rPh sb="8" eb="11">
      <t>ナゴヤ</t>
    </rPh>
    <phoneticPr fontId="2"/>
  </si>
  <si>
    <t>株式会社カーク
愛知県名古屋市中区丸の内三丁目８番５号</t>
  </si>
  <si>
    <t>契約期間
2022/7/1～2023/6/30</t>
    <rPh sb="0" eb="2">
      <t>ケイヤク</t>
    </rPh>
    <rPh sb="2" eb="4">
      <t>キカン</t>
    </rPh>
    <phoneticPr fontId="2"/>
  </si>
  <si>
    <t>株式会社八神製作所
愛知県名古屋市中区千代田二丁目１６番３０号</t>
  </si>
  <si>
    <t>中北薬品株式会社天塚第二支店
愛知県名古屋市西区天塚町４－６６</t>
  </si>
  <si>
    <t>協和医科器械㈱
名古屋市昭和区御器所2-19-5</t>
    <rPh sb="0" eb="2">
      <t>キョウワ</t>
    </rPh>
    <rPh sb="2" eb="4">
      <t>イカ</t>
    </rPh>
    <rPh sb="4" eb="6">
      <t>キカイ</t>
    </rPh>
    <phoneticPr fontId="2"/>
  </si>
  <si>
    <t>白衣賃貸借契約</t>
    <rPh sb="0" eb="2">
      <t>ハクイ</t>
    </rPh>
    <rPh sb="2" eb="5">
      <t>チンタイシャク</t>
    </rPh>
    <rPh sb="5" eb="7">
      <t>ケイヤク</t>
    </rPh>
    <phoneticPr fontId="2"/>
  </si>
  <si>
    <t>契約期間
2022/10/1～2026/6/30</t>
    <rPh sb="0" eb="2">
      <t>ケイヤク</t>
    </rPh>
    <rPh sb="2" eb="4">
      <t>キカン</t>
    </rPh>
    <phoneticPr fontId="2"/>
  </si>
  <si>
    <t>院内清掃業務委託契約</t>
    <rPh sb="0" eb="10">
      <t>インナイセイソウギョウムイタクケイヤク</t>
    </rPh>
    <phoneticPr fontId="2"/>
  </si>
  <si>
    <t>契約期間
2023/7/1～2026/6/30</t>
    <rPh sb="0" eb="2">
      <t>ケイヤク</t>
    </rPh>
    <rPh sb="2" eb="4">
      <t>キカン</t>
    </rPh>
    <phoneticPr fontId="2"/>
  </si>
  <si>
    <t>(株)ルートワン
名古屋市中区錦三丁目2番32号</t>
    <rPh sb="0" eb="3">
      <t>カブ</t>
    </rPh>
    <rPh sb="9" eb="13">
      <t>ナゴヤシ</t>
    </rPh>
    <rPh sb="13" eb="15">
      <t>ナカク</t>
    </rPh>
    <rPh sb="15" eb="16">
      <t>ニシキ</t>
    </rPh>
    <rPh sb="16" eb="17">
      <t>3</t>
    </rPh>
    <rPh sb="17" eb="19">
      <t>チョウメ</t>
    </rPh>
    <rPh sb="20" eb="21">
      <t>バン</t>
    </rPh>
    <rPh sb="23" eb="24">
      <t>ゴウ</t>
    </rPh>
    <phoneticPr fontId="2"/>
  </si>
  <si>
    <t>(株)ボーラ
熊本県熊本市中央区八王寺町52-7</t>
    <rPh sb="0" eb="3">
      <t>カブ</t>
    </rPh>
    <rPh sb="7" eb="9">
      <t>クマモト</t>
    </rPh>
    <rPh sb="9" eb="10">
      <t>ケン</t>
    </rPh>
    <rPh sb="10" eb="13">
      <t>クマモトシ</t>
    </rPh>
    <rPh sb="13" eb="16">
      <t>チュウオウク</t>
    </rPh>
    <rPh sb="16" eb="20">
      <t>ハチオウジチョウ</t>
    </rPh>
    <phoneticPr fontId="2"/>
  </si>
  <si>
    <t>EV点検業務委託契約(共同)</t>
    <rPh sb="2" eb="4">
      <t>テンケン</t>
    </rPh>
    <rPh sb="4" eb="10">
      <t>ギョウムイタクケイヤク</t>
    </rPh>
    <rPh sb="11" eb="13">
      <t>キョウドウ</t>
    </rPh>
    <phoneticPr fontId="2"/>
  </si>
  <si>
    <t>エレベーターコミュニケーションズ(株)名古屋支店
名古屋市西区新道2-14-5トータス2F</t>
    <rPh sb="16" eb="19">
      <t>カブ</t>
    </rPh>
    <rPh sb="19" eb="22">
      <t>ナゴヤ</t>
    </rPh>
    <rPh sb="22" eb="24">
      <t>シテン</t>
    </rPh>
    <rPh sb="25" eb="29">
      <t>ナゴヤシ</t>
    </rPh>
    <rPh sb="29" eb="31">
      <t>ニシク</t>
    </rPh>
    <rPh sb="31" eb="33">
      <t>シンミチ</t>
    </rPh>
    <phoneticPr fontId="2"/>
  </si>
  <si>
    <t>日本エネルギー総合システム(株)
香川県高松市林町1964-1</t>
    <rPh sb="0" eb="2">
      <t>ニホン</t>
    </rPh>
    <rPh sb="7" eb="9">
      <t>ソウゴウ</t>
    </rPh>
    <rPh sb="13" eb="16">
      <t>カブ</t>
    </rPh>
    <rPh sb="17" eb="20">
      <t>カガワケン</t>
    </rPh>
    <rPh sb="20" eb="23">
      <t>タカマツシ</t>
    </rPh>
    <rPh sb="23" eb="25">
      <t>ハヤシチョウ</t>
    </rPh>
    <phoneticPr fontId="2"/>
  </si>
  <si>
    <t>契約期間
2023/03/01～2024/2/28</t>
    <rPh sb="0" eb="2">
      <t>ケイヤク</t>
    </rPh>
    <rPh sb="2" eb="4">
      <t>キカン</t>
    </rPh>
    <phoneticPr fontId="2"/>
  </si>
  <si>
    <t>病院情報システム保守業務委託契約</t>
    <rPh sb="0" eb="2">
      <t>ビョウイン</t>
    </rPh>
    <rPh sb="2" eb="4">
      <t>ジョウホウ</t>
    </rPh>
    <rPh sb="8" eb="10">
      <t>ホシュ</t>
    </rPh>
    <rPh sb="10" eb="12">
      <t>ギョウム</t>
    </rPh>
    <rPh sb="12" eb="14">
      <t>イタク</t>
    </rPh>
    <rPh sb="14" eb="16">
      <t>ケイヤク</t>
    </rPh>
    <phoneticPr fontId="6"/>
  </si>
  <si>
    <t>ソフトウェア等製造者による固有の仕組みが備わっているシステムであり、他の業者に行わせると安定的な稼働が担保されないため</t>
    <rPh sb="6" eb="7">
      <t>ナド</t>
    </rPh>
    <rPh sb="7" eb="10">
      <t>セイゾウシャ</t>
    </rPh>
    <rPh sb="13" eb="15">
      <t>コユウ</t>
    </rPh>
    <rPh sb="16" eb="18">
      <t>シク</t>
    </rPh>
    <rPh sb="20" eb="21">
      <t>ソナ</t>
    </rPh>
    <rPh sb="34" eb="35">
      <t>タ</t>
    </rPh>
    <rPh sb="36" eb="38">
      <t>ギョウシャ</t>
    </rPh>
    <rPh sb="39" eb="40">
      <t>オコナ</t>
    </rPh>
    <rPh sb="44" eb="46">
      <t>アンテイ</t>
    </rPh>
    <rPh sb="46" eb="47">
      <t>テキ</t>
    </rPh>
    <rPh sb="48" eb="50">
      <t>カドウ</t>
    </rPh>
    <rPh sb="51" eb="53">
      <t>タンポ</t>
    </rPh>
    <phoneticPr fontId="2"/>
  </si>
  <si>
    <t>契約期間
2023/04/01～2024/3/31</t>
    <rPh sb="0" eb="2">
      <t>ケイヤク</t>
    </rPh>
    <rPh sb="2" eb="4">
      <t>キカン</t>
    </rPh>
    <phoneticPr fontId="2"/>
  </si>
  <si>
    <t>第３病棟入退室管理・デジタル録画監視システム保守</t>
    <rPh sb="0" eb="1">
      <t>ダイ</t>
    </rPh>
    <rPh sb="2" eb="4">
      <t>ビョウトウ</t>
    </rPh>
    <rPh sb="4" eb="7">
      <t>ニュウタイシツ</t>
    </rPh>
    <rPh sb="7" eb="9">
      <t>カンリ</t>
    </rPh>
    <rPh sb="14" eb="16">
      <t>ロクガ</t>
    </rPh>
    <rPh sb="16" eb="18">
      <t>カンシ</t>
    </rPh>
    <rPh sb="22" eb="24">
      <t>ホシュ</t>
    </rPh>
    <phoneticPr fontId="6"/>
  </si>
  <si>
    <t>トーテックアメニティ株式会社
愛知県名古屋市西区名駅２－２７－８</t>
    <phoneticPr fontId="2"/>
  </si>
  <si>
    <t>㈱クマヒラ
愛知県名古屋市東区筒井2-12-30</t>
    <phoneticPr fontId="2"/>
  </si>
  <si>
    <t>外来管理棟蛍光灯更新（LED化）工事、作業療法棟体育館照明設備取替（LED化）、デイケア棟視聴覚室エアコン更新工事</t>
    <rPh sb="0" eb="5">
      <t>ガイライカンリトウ</t>
    </rPh>
    <rPh sb="5" eb="8">
      <t>ケイコウトウ</t>
    </rPh>
    <rPh sb="8" eb="10">
      <t>コウシン</t>
    </rPh>
    <rPh sb="14" eb="15">
      <t>カ</t>
    </rPh>
    <rPh sb="16" eb="18">
      <t>コウジ</t>
    </rPh>
    <rPh sb="19" eb="24">
      <t>サギョウリョウホウトウ</t>
    </rPh>
    <rPh sb="24" eb="27">
      <t>タイイクカン</t>
    </rPh>
    <rPh sb="27" eb="31">
      <t>ショウメイセツビ</t>
    </rPh>
    <rPh sb="31" eb="33">
      <t>トリカエ</t>
    </rPh>
    <rPh sb="37" eb="38">
      <t>カ</t>
    </rPh>
    <rPh sb="44" eb="45">
      <t>トウ</t>
    </rPh>
    <rPh sb="45" eb="49">
      <t>シチョウカクシツ</t>
    </rPh>
    <rPh sb="53" eb="55">
      <t>コウシン</t>
    </rPh>
    <rPh sb="55" eb="57">
      <t>コウジ</t>
    </rPh>
    <phoneticPr fontId="2"/>
  </si>
  <si>
    <t>日本空調システム㈱
名古屋市東区白壁１丁目９番地</t>
    <rPh sb="0" eb="4">
      <t>ニホンクウチョウ</t>
    </rPh>
    <rPh sb="10" eb="14">
      <t>ナゴヤシ</t>
    </rPh>
    <rPh sb="14" eb="18">
      <t>ヒガシクシラカベ</t>
    </rPh>
    <rPh sb="19" eb="21">
      <t>チョウメ</t>
    </rPh>
    <rPh sb="22" eb="24">
      <t>バンチ</t>
    </rPh>
    <phoneticPr fontId="2"/>
  </si>
  <si>
    <t>作業療法棟屋上防水修繕等工事</t>
    <rPh sb="0" eb="5">
      <t>サギョウリョウホウトウ</t>
    </rPh>
    <rPh sb="5" eb="14">
      <t>オクジョウボウスイシュウゼントウコウジ</t>
    </rPh>
    <phoneticPr fontId="2"/>
  </si>
  <si>
    <t>㈱原田工務店
名古屋市北区東味鋺1丁目1313番地</t>
    <rPh sb="1" eb="3">
      <t>ハラダ</t>
    </rPh>
    <rPh sb="3" eb="6">
      <t>コウムテン</t>
    </rPh>
    <rPh sb="7" eb="11">
      <t>ナゴヤシ</t>
    </rPh>
    <rPh sb="11" eb="12">
      <t>キタ</t>
    </rPh>
    <rPh sb="12" eb="13">
      <t>ク</t>
    </rPh>
    <rPh sb="13" eb="14">
      <t>ヒガシ</t>
    </rPh>
    <rPh sb="14" eb="16">
      <t>アジマ</t>
    </rPh>
    <rPh sb="17" eb="19">
      <t>チョウメ</t>
    </rPh>
    <rPh sb="23" eb="25">
      <t>バンチ</t>
    </rPh>
    <phoneticPr fontId="2"/>
  </si>
  <si>
    <t>医療観察法病棟非常用発電機更新整備工事</t>
    <rPh sb="0" eb="10">
      <t>イリョウカンサツホウビョウトウヒジョウヨウ</t>
    </rPh>
    <rPh sb="10" eb="13">
      <t>ハツデンキ</t>
    </rPh>
    <rPh sb="13" eb="19">
      <t>コウシンセイビコウジ</t>
    </rPh>
    <phoneticPr fontId="2"/>
  </si>
  <si>
    <t>㈱シントー
名古屋市西区枇杷島2-15-2</t>
    <rPh sb="6" eb="10">
      <t>ナゴヤシ</t>
    </rPh>
    <rPh sb="10" eb="12">
      <t>ニシク</t>
    </rPh>
    <rPh sb="12" eb="15">
      <t>ビワジマ</t>
    </rPh>
    <phoneticPr fontId="2"/>
  </si>
  <si>
    <t>契約期間
2022/8/12～2023/2/28</t>
    <rPh sb="0" eb="2">
      <t>ケイヤク</t>
    </rPh>
    <rPh sb="2" eb="4">
      <t>キカン</t>
    </rPh>
    <phoneticPr fontId="2"/>
  </si>
  <si>
    <t>契約期間
2022/10/11～2023/3/31</t>
    <rPh sb="0" eb="2">
      <t>ケイヤク</t>
    </rPh>
    <rPh sb="2" eb="4">
      <t>キカン</t>
    </rPh>
    <phoneticPr fontId="2"/>
  </si>
  <si>
    <t>契約期間
2023/2/1～2023/7/31</t>
    <rPh sb="0" eb="2">
      <t>ケイヤク</t>
    </rPh>
    <rPh sb="2" eb="4">
      <t>キカン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</si>
</sst>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b/>
      <sz val="15"/>
      <color theme="3"/>
      <name val="ＭＳ Ｐゴシック"/>
      <family val="2"/>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7">
    <xf numFmtId="0" fontId="0" fillId="0" borderId="0" xfId="0">
      <alignment vertical="center"/>
    </xf>
    <xf numFmtId="0" fontId="3" fillId="0" borderId="0" xfId="0" applyFont="1">
      <alignment vertical="center"/>
    </xf>
    <xf numFmtId="0" fontId="1" fillId="0" borderId="0" xfId="0" applyFont="1">
      <alignment vertical="center"/>
    </xf>
    <xf numFmtId="0" fontId="4" fillId="0" borderId="0" xfId="0" applyFont="1">
      <alignment vertical="center"/>
    </xf>
    <xf numFmtId="0" fontId="3" fillId="0" borderId="0" xfId="0" applyFont="1" applyAlignment="1">
      <alignment horizontal="center" vertical="center"/>
    </xf>
    <xf numFmtId="0" fontId="5" fillId="0" borderId="1" xfId="0" applyFont="1" applyBorder="1" applyAlignment="1">
      <alignment horizontal="left" vertical="center" wrapText="1"/>
    </xf>
    <xf numFmtId="0" fontId="5" fillId="0" borderId="0" xfId="0" applyFont="1">
      <alignment vertical="center"/>
    </xf>
    <xf numFmtId="0" fontId="5" fillId="2" borderId="1" xfId="0" applyFont="1" applyFill="1" applyBorder="1" applyAlignment="1">
      <alignment vertical="center" wrapText="1"/>
    </xf>
    <xf numFmtId="0" fontId="5" fillId="2" borderId="1" xfId="0" applyFont="1" applyFill="1" applyBorder="1">
      <alignment vertical="center"/>
    </xf>
    <xf numFmtId="0" fontId="5" fillId="2" borderId="1" xfId="0" applyFont="1" applyFill="1" applyBorder="1" applyAlignment="1">
      <alignment horizontal="center" vertical="center"/>
    </xf>
    <xf numFmtId="0" fontId="1" fillId="2" borderId="0" xfId="0" applyFont="1" applyFill="1">
      <alignment vertical="center"/>
    </xf>
    <xf numFmtId="0" fontId="5" fillId="2" borderId="1" xfId="0" applyFont="1" applyFill="1" applyBorder="1" applyAlignment="1">
      <alignment horizontal="center" vertical="center" wrapText="1"/>
    </xf>
    <xf numFmtId="0" fontId="5" fillId="2" borderId="1" xfId="0" applyFont="1" applyFill="1" applyBorder="1" applyAlignment="1">
      <alignment vertical="center" shrinkToFit="1"/>
    </xf>
    <xf numFmtId="0" fontId="5" fillId="0" borderId="2" xfId="0" applyFont="1" applyBorder="1" applyAlignment="1">
      <alignment horizontal="left" vertical="center" wrapText="1" shrinkToFit="1"/>
    </xf>
    <xf numFmtId="0" fontId="5" fillId="0" borderId="2" xfId="0" applyFont="1" applyBorder="1" applyAlignment="1">
      <alignment horizontal="left" vertical="center" shrinkToFit="1"/>
    </xf>
    <xf numFmtId="0" fontId="5" fillId="0" borderId="1" xfId="0" applyFont="1" applyBorder="1">
      <alignment vertical="center"/>
    </xf>
    <xf numFmtId="58" fontId="5" fillId="0" borderId="1" xfId="0" applyNumberFormat="1" applyFont="1" applyBorder="1" applyAlignment="1">
      <alignment horizontal="distributed" vertical="center"/>
    </xf>
    <xf numFmtId="58" fontId="5" fillId="2" borderId="2" xfId="0" applyNumberFormat="1" applyFont="1" applyFill="1" applyBorder="1" applyAlignment="1">
      <alignment horizontal="distributed" vertical="center"/>
    </xf>
    <xf numFmtId="38" fontId="5" fillId="2" borderId="1" xfId="1" applyFont="1" applyFill="1" applyBorder="1">
      <alignment vertical="center"/>
    </xf>
    <xf numFmtId="38" fontId="3" fillId="0" borderId="0" xfId="1" applyFont="1" applyFill="1">
      <alignment vertical="center"/>
    </xf>
    <xf numFmtId="38" fontId="4" fillId="0" borderId="0" xfId="1" applyFont="1" applyFill="1">
      <alignment vertical="center"/>
    </xf>
    <xf numFmtId="38" fontId="5" fillId="0" borderId="1" xfId="1" applyFont="1" applyFill="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shrinkToFit="1"/>
    </xf>
    <xf numFmtId="38" fontId="1" fillId="0" borderId="0" xfId="1" applyFont="1" applyFill="1">
      <alignment vertical="center"/>
    </xf>
    <xf numFmtId="0" fontId="5" fillId="0" borderId="2" xfId="0" applyFont="1" applyBorder="1" applyAlignment="1">
      <alignment horizontal="left" vertical="center" wrapText="1"/>
    </xf>
    <xf numFmtId="58" fontId="5" fillId="0" borderId="2" xfId="0" applyNumberFormat="1" applyFont="1" applyBorder="1" applyAlignment="1">
      <alignment horizontal="distributed" vertical="center"/>
    </xf>
    <xf numFmtId="0" fontId="5" fillId="0" borderId="1" xfId="0" applyFont="1" applyBorder="1" applyAlignment="1">
      <alignment horizontal="center" vertical="center"/>
    </xf>
    <xf numFmtId="38" fontId="5" fillId="0" borderId="2" xfId="1" applyFont="1" applyFill="1" applyBorder="1" applyAlignment="1">
      <alignment horizontal="right" vertical="center" shrinkToFit="1"/>
    </xf>
    <xf numFmtId="0" fontId="5" fillId="0" borderId="1" xfId="0" applyFont="1" applyBorder="1" applyAlignment="1">
      <alignment horizontal="left" vertical="center"/>
    </xf>
    <xf numFmtId="38" fontId="5" fillId="0" borderId="1" xfId="1" applyFont="1" applyFill="1" applyBorder="1">
      <alignment vertical="center"/>
    </xf>
    <xf numFmtId="0" fontId="5" fillId="0" borderId="2"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shrinkToFit="1"/>
    </xf>
    <xf numFmtId="38" fontId="5" fillId="0" borderId="3" xfId="1" applyFont="1" applyFill="1" applyBorder="1" applyAlignment="1">
      <alignment horizontal="center" vertical="center" shrinkToFit="1"/>
    </xf>
    <xf numFmtId="38" fontId="5" fillId="0" borderId="2" xfId="1" applyFont="1" applyFill="1" applyBorder="1" applyAlignment="1">
      <alignment horizontal="center" vertical="center" shrinkToFi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1" fillId="0" borderId="0" xfId="0" applyFont="1" applyFill="1">
      <alignment vertical="center"/>
    </xf>
    <xf numFmtId="0" fontId="5" fillId="0" borderId="1" xfId="0" applyFont="1" applyFill="1" applyBorder="1" applyAlignment="1">
      <alignment vertical="center" wrapText="1"/>
    </xf>
    <xf numFmtId="58" fontId="5" fillId="0" borderId="1" xfId="0" applyNumberFormat="1" applyFont="1" applyFill="1" applyBorder="1" applyAlignment="1">
      <alignment horizontal="distributed" vertical="center"/>
    </xf>
    <xf numFmtId="0" fontId="5" fillId="0" borderId="2" xfId="0" applyFont="1" applyFill="1" applyBorder="1" applyAlignment="1">
      <alignment horizontal="left" vertical="center" wrapText="1"/>
    </xf>
    <xf numFmtId="0" fontId="5" fillId="0" borderId="1" xfId="0" applyFont="1" applyFill="1" applyBorder="1">
      <alignment vertical="center"/>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shrinkToFit="1"/>
    </xf>
    <xf numFmtId="0" fontId="5" fillId="0" borderId="2" xfId="0" applyFont="1" applyFill="1" applyBorder="1" applyAlignment="1">
      <alignment horizontal="left" vertical="center" wrapText="1"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tabSelected="1" view="pageBreakPreview" topLeftCell="A40" zoomScale="75" zoomScaleNormal="75" zoomScaleSheetLayoutView="75" workbookViewId="0">
      <selection activeCell="D54" sqref="D54"/>
    </sheetView>
  </sheetViews>
  <sheetFormatPr defaultColWidth="9" defaultRowHeight="14.25" x14ac:dyDescent="0.15"/>
  <cols>
    <col min="1" max="1" width="2.875" style="1" customWidth="1"/>
    <col min="2" max="2" width="26.25" style="1" customWidth="1"/>
    <col min="3" max="3" width="26.625" style="1" customWidth="1"/>
    <col min="4" max="4" width="17.625" style="1" bestFit="1" customWidth="1"/>
    <col min="5" max="5" width="26.625" style="1" customWidth="1"/>
    <col min="6" max="6" width="20.625" style="1" customWidth="1"/>
    <col min="7" max="7" width="15.625" style="1" customWidth="1"/>
    <col min="8" max="8" width="15.625" style="19" customWidth="1"/>
    <col min="9" max="9" width="9" style="1"/>
    <col min="10" max="10" width="9.25" style="1" customWidth="1"/>
    <col min="11" max="11" width="12.5" style="1" customWidth="1"/>
    <col min="12" max="12" width="8.125" style="1" customWidth="1"/>
    <col min="13" max="13" width="22.625" style="1" customWidth="1"/>
    <col min="14" max="16384" width="9" style="1"/>
  </cols>
  <sheetData>
    <row r="1" spans="2:13" x14ac:dyDescent="0.15">
      <c r="M1" s="4" t="s">
        <v>8</v>
      </c>
    </row>
    <row r="2" spans="2:13" s="3" customFormat="1" ht="19.5" customHeight="1" x14ac:dyDescent="0.15">
      <c r="B2" s="3" t="s">
        <v>6</v>
      </c>
      <c r="H2" s="20"/>
    </row>
    <row r="5" spans="2:13" s="2" customFormat="1" ht="45" customHeight="1" x14ac:dyDescent="0.15">
      <c r="B5" s="44" t="s">
        <v>15</v>
      </c>
      <c r="C5" s="44" t="s">
        <v>0</v>
      </c>
      <c r="D5" s="37" t="s">
        <v>1</v>
      </c>
      <c r="E5" s="37" t="s">
        <v>12</v>
      </c>
      <c r="F5" s="46" t="s">
        <v>11</v>
      </c>
      <c r="G5" s="44" t="s">
        <v>2</v>
      </c>
      <c r="H5" s="35" t="s">
        <v>3</v>
      </c>
      <c r="I5" s="37" t="s">
        <v>4</v>
      </c>
      <c r="J5" s="39" t="s">
        <v>16</v>
      </c>
      <c r="K5" s="40"/>
      <c r="L5" s="41"/>
      <c r="M5" s="42" t="s">
        <v>5</v>
      </c>
    </row>
    <row r="6" spans="2:13" s="2" customFormat="1" ht="39.950000000000003" customHeight="1" x14ac:dyDescent="0.15">
      <c r="B6" s="45"/>
      <c r="C6" s="45"/>
      <c r="D6" s="38"/>
      <c r="E6" s="38"/>
      <c r="F6" s="47"/>
      <c r="G6" s="45"/>
      <c r="H6" s="36"/>
      <c r="I6" s="38"/>
      <c r="J6" s="5" t="s">
        <v>17</v>
      </c>
      <c r="K6" s="5" t="s">
        <v>18</v>
      </c>
      <c r="L6" s="5" t="s">
        <v>19</v>
      </c>
      <c r="M6" s="43"/>
    </row>
    <row r="7" spans="2:13" s="2" customFormat="1" ht="39.950000000000003" customHeight="1" x14ac:dyDescent="0.15">
      <c r="B7" s="5" t="s">
        <v>27</v>
      </c>
      <c r="C7" s="22" t="s">
        <v>38</v>
      </c>
      <c r="D7" s="16">
        <v>45014</v>
      </c>
      <c r="E7" s="22" t="s">
        <v>30</v>
      </c>
      <c r="F7" s="15" t="s">
        <v>25</v>
      </c>
      <c r="G7" s="21" t="s">
        <v>24</v>
      </c>
      <c r="H7" s="31">
        <v>5258</v>
      </c>
      <c r="I7" s="21" t="s">
        <v>24</v>
      </c>
      <c r="J7" s="23"/>
      <c r="K7" s="24"/>
      <c r="L7" s="15"/>
      <c r="M7" s="22" t="s">
        <v>65</v>
      </c>
    </row>
    <row r="8" spans="2:13" s="2" customFormat="1" ht="39.950000000000003" customHeight="1" x14ac:dyDescent="0.15">
      <c r="B8" s="5" t="s">
        <v>27</v>
      </c>
      <c r="C8" s="22" t="s">
        <v>38</v>
      </c>
      <c r="D8" s="16">
        <v>45014</v>
      </c>
      <c r="E8" s="22" t="s">
        <v>28</v>
      </c>
      <c r="F8" s="26" t="s">
        <v>62</v>
      </c>
      <c r="G8" s="34" t="s">
        <v>49</v>
      </c>
      <c r="H8" s="31">
        <v>890783.3</v>
      </c>
      <c r="I8" s="33" t="s">
        <v>49</v>
      </c>
      <c r="J8" s="5"/>
      <c r="K8" s="5"/>
      <c r="L8" s="5"/>
      <c r="M8" s="22" t="s">
        <v>65</v>
      </c>
    </row>
    <row r="9" spans="2:13" s="2" customFormat="1" ht="39.950000000000003" customHeight="1" x14ac:dyDescent="0.15">
      <c r="B9" s="5" t="s">
        <v>27</v>
      </c>
      <c r="C9" s="22" t="s">
        <v>38</v>
      </c>
      <c r="D9" s="16">
        <v>45014</v>
      </c>
      <c r="E9" s="22" t="s">
        <v>29</v>
      </c>
      <c r="F9" s="26" t="s">
        <v>62</v>
      </c>
      <c r="G9" s="34" t="s">
        <v>49</v>
      </c>
      <c r="H9" s="31">
        <v>1460371</v>
      </c>
      <c r="I9" s="33" t="s">
        <v>49</v>
      </c>
      <c r="J9" s="5"/>
      <c r="K9" s="5"/>
      <c r="L9" s="5"/>
      <c r="M9" s="22" t="s">
        <v>65</v>
      </c>
    </row>
    <row r="10" spans="2:13" s="2" customFormat="1" ht="39.950000000000003" customHeight="1" x14ac:dyDescent="0.15">
      <c r="B10" s="5" t="s">
        <v>27</v>
      </c>
      <c r="C10" s="22" t="s">
        <v>38</v>
      </c>
      <c r="D10" s="16">
        <v>45014</v>
      </c>
      <c r="E10" s="22" t="s">
        <v>66</v>
      </c>
      <c r="F10" s="26" t="s">
        <v>62</v>
      </c>
      <c r="G10" s="34" t="s">
        <v>49</v>
      </c>
      <c r="H10" s="31">
        <v>264550</v>
      </c>
      <c r="I10" s="33" t="s">
        <v>49</v>
      </c>
      <c r="J10" s="5"/>
      <c r="K10" s="5"/>
      <c r="L10" s="5"/>
      <c r="M10" s="22" t="s">
        <v>65</v>
      </c>
    </row>
    <row r="11" spans="2:13" s="2" customFormat="1" ht="39.950000000000003" customHeight="1" x14ac:dyDescent="0.15">
      <c r="B11" s="5" t="s">
        <v>27</v>
      </c>
      <c r="C11" s="22" t="s">
        <v>38</v>
      </c>
      <c r="D11" s="16">
        <v>45014</v>
      </c>
      <c r="E11" s="22" t="s">
        <v>67</v>
      </c>
      <c r="F11" s="26" t="s">
        <v>62</v>
      </c>
      <c r="G11" s="34" t="s">
        <v>49</v>
      </c>
      <c r="H11" s="31">
        <v>226215</v>
      </c>
      <c r="I11" s="33" t="s">
        <v>49</v>
      </c>
      <c r="J11" s="5"/>
      <c r="K11" s="5"/>
      <c r="L11" s="5"/>
      <c r="M11" s="22" t="s">
        <v>65</v>
      </c>
    </row>
    <row r="12" spans="2:13" s="2" customFormat="1" ht="39.950000000000003" customHeight="1" x14ac:dyDescent="0.15">
      <c r="B12" s="5" t="s">
        <v>27</v>
      </c>
      <c r="C12" s="22" t="s">
        <v>38</v>
      </c>
      <c r="D12" s="16">
        <v>45014</v>
      </c>
      <c r="E12" s="22" t="s">
        <v>56</v>
      </c>
      <c r="F12" s="26" t="s">
        <v>62</v>
      </c>
      <c r="G12" s="34" t="s">
        <v>49</v>
      </c>
      <c r="H12" s="31">
        <v>514965.00000000006</v>
      </c>
      <c r="I12" s="33" t="s">
        <v>49</v>
      </c>
      <c r="J12" s="5"/>
      <c r="K12" s="5"/>
      <c r="L12" s="5"/>
      <c r="M12" s="22" t="s">
        <v>65</v>
      </c>
    </row>
    <row r="13" spans="2:13" s="2" customFormat="1" ht="39.950000000000003" customHeight="1" x14ac:dyDescent="0.15">
      <c r="B13" s="5" t="s">
        <v>27</v>
      </c>
      <c r="C13" s="22" t="s">
        <v>38</v>
      </c>
      <c r="D13" s="16">
        <v>45014</v>
      </c>
      <c r="E13" s="22" t="s">
        <v>31</v>
      </c>
      <c r="F13" s="26" t="s">
        <v>62</v>
      </c>
      <c r="G13" s="34" t="s">
        <v>49</v>
      </c>
      <c r="H13" s="31">
        <v>458218.2</v>
      </c>
      <c r="I13" s="33" t="s">
        <v>49</v>
      </c>
      <c r="J13" s="5"/>
      <c r="K13" s="5"/>
      <c r="L13" s="5"/>
      <c r="M13" s="22" t="s">
        <v>65</v>
      </c>
    </row>
    <row r="14" spans="2:13" s="2" customFormat="1" ht="39.950000000000003" customHeight="1" x14ac:dyDescent="0.15">
      <c r="B14" s="5" t="s">
        <v>27</v>
      </c>
      <c r="C14" s="22" t="s">
        <v>38</v>
      </c>
      <c r="D14" s="16">
        <v>45014</v>
      </c>
      <c r="E14" s="22" t="s">
        <v>55</v>
      </c>
      <c r="F14" s="26" t="s">
        <v>62</v>
      </c>
      <c r="G14" s="34" t="s">
        <v>49</v>
      </c>
      <c r="H14" s="31">
        <v>1295888</v>
      </c>
      <c r="I14" s="33" t="s">
        <v>49</v>
      </c>
      <c r="J14" s="5"/>
      <c r="K14" s="5"/>
      <c r="L14" s="5"/>
      <c r="M14" s="22" t="s">
        <v>65</v>
      </c>
    </row>
    <row r="15" spans="2:13" s="2" customFormat="1" ht="39.950000000000003" customHeight="1" x14ac:dyDescent="0.15">
      <c r="B15" s="14" t="s">
        <v>26</v>
      </c>
      <c r="C15" s="13" t="s">
        <v>38</v>
      </c>
      <c r="D15" s="16">
        <v>44742</v>
      </c>
      <c r="E15" s="22" t="s">
        <v>41</v>
      </c>
      <c r="F15" s="26" t="s">
        <v>62</v>
      </c>
      <c r="G15" s="34" t="s">
        <v>49</v>
      </c>
      <c r="H15" s="31">
        <v>5344680</v>
      </c>
      <c r="I15" s="33" t="s">
        <v>49</v>
      </c>
      <c r="J15" s="5"/>
      <c r="K15" s="5"/>
      <c r="L15" s="5"/>
      <c r="M15" s="32" t="s">
        <v>72</v>
      </c>
    </row>
    <row r="16" spans="2:13" s="2" customFormat="1" ht="39.950000000000003" customHeight="1" x14ac:dyDescent="0.15">
      <c r="B16" s="14" t="s">
        <v>26</v>
      </c>
      <c r="C16" s="13" t="s">
        <v>38</v>
      </c>
      <c r="D16" s="16">
        <v>44834</v>
      </c>
      <c r="E16" s="22" t="s">
        <v>41</v>
      </c>
      <c r="F16" s="26" t="s">
        <v>62</v>
      </c>
      <c r="G16" s="34" t="s">
        <v>49</v>
      </c>
      <c r="H16" s="31">
        <v>3725832</v>
      </c>
      <c r="I16" s="33" t="s">
        <v>49</v>
      </c>
      <c r="J16" s="5"/>
      <c r="K16" s="5"/>
      <c r="L16" s="5"/>
      <c r="M16" s="32" t="s">
        <v>73</v>
      </c>
    </row>
    <row r="17" spans="1:13" s="2" customFormat="1" ht="39.950000000000003" customHeight="1" x14ac:dyDescent="0.15">
      <c r="B17" s="14" t="s">
        <v>26</v>
      </c>
      <c r="C17" s="13" t="s">
        <v>38</v>
      </c>
      <c r="D17" s="16">
        <v>44921</v>
      </c>
      <c r="E17" s="22" t="s">
        <v>41</v>
      </c>
      <c r="F17" s="26" t="s">
        <v>62</v>
      </c>
      <c r="G17" s="34" t="s">
        <v>49</v>
      </c>
      <c r="H17" s="31">
        <v>3048408</v>
      </c>
      <c r="I17" s="33" t="s">
        <v>49</v>
      </c>
      <c r="J17" s="5"/>
      <c r="K17" s="5"/>
      <c r="L17" s="5"/>
      <c r="M17" s="32" t="s">
        <v>74</v>
      </c>
    </row>
    <row r="18" spans="1:13" s="2" customFormat="1" ht="39.950000000000003" customHeight="1" x14ac:dyDescent="0.15">
      <c r="B18" s="14" t="s">
        <v>26</v>
      </c>
      <c r="C18" s="13" t="s">
        <v>38</v>
      </c>
      <c r="D18" s="16">
        <v>45016</v>
      </c>
      <c r="E18" s="22" t="s">
        <v>41</v>
      </c>
      <c r="F18" s="26" t="s">
        <v>62</v>
      </c>
      <c r="G18" s="34" t="s">
        <v>49</v>
      </c>
      <c r="H18" s="31">
        <v>2032272</v>
      </c>
      <c r="I18" s="33" t="s">
        <v>49</v>
      </c>
      <c r="J18" s="5"/>
      <c r="K18" s="5"/>
      <c r="L18" s="5"/>
      <c r="M18" s="32" t="s">
        <v>75</v>
      </c>
    </row>
    <row r="19" spans="1:13" s="2" customFormat="1" ht="39.950000000000003" customHeight="1" x14ac:dyDescent="0.15">
      <c r="A19"/>
      <c r="B19" s="13" t="s">
        <v>39</v>
      </c>
      <c r="C19" s="13" t="s">
        <v>38</v>
      </c>
      <c r="D19" s="16">
        <v>45014</v>
      </c>
      <c r="E19" s="22" t="s">
        <v>33</v>
      </c>
      <c r="F19" s="26" t="s">
        <v>62</v>
      </c>
      <c r="G19" s="21" t="s">
        <v>24</v>
      </c>
      <c r="H19" s="31">
        <v>836495</v>
      </c>
      <c r="I19" s="21" t="s">
        <v>24</v>
      </c>
      <c r="J19" s="5"/>
      <c r="K19" s="5"/>
      <c r="L19" s="5"/>
      <c r="M19" s="22" t="s">
        <v>70</v>
      </c>
    </row>
    <row r="20" spans="1:13" s="2" customFormat="1" ht="39.950000000000003" customHeight="1" x14ac:dyDescent="0.15">
      <c r="A20"/>
      <c r="B20" s="13" t="s">
        <v>39</v>
      </c>
      <c r="C20" s="13" t="s">
        <v>38</v>
      </c>
      <c r="D20" s="16">
        <v>45014</v>
      </c>
      <c r="E20" s="22" t="s">
        <v>36</v>
      </c>
      <c r="F20" s="26" t="s">
        <v>62</v>
      </c>
      <c r="G20" s="21" t="s">
        <v>24</v>
      </c>
      <c r="H20" s="31">
        <v>509294.49999999988</v>
      </c>
      <c r="I20" s="21" t="s">
        <v>24</v>
      </c>
      <c r="J20" s="5"/>
      <c r="K20" s="5"/>
      <c r="L20" s="5"/>
      <c r="M20" s="22" t="s">
        <v>70</v>
      </c>
    </row>
    <row r="21" spans="1:13" s="2" customFormat="1" ht="39.950000000000003" customHeight="1" x14ac:dyDescent="0.15">
      <c r="A21"/>
      <c r="B21" s="13" t="s">
        <v>39</v>
      </c>
      <c r="C21" s="13" t="s">
        <v>38</v>
      </c>
      <c r="D21" s="16">
        <v>45014</v>
      </c>
      <c r="E21" s="22" t="s">
        <v>37</v>
      </c>
      <c r="F21" s="26" t="s">
        <v>62</v>
      </c>
      <c r="G21" s="21" t="s">
        <v>24</v>
      </c>
      <c r="H21" s="31">
        <v>1992114.2999999996</v>
      </c>
      <c r="I21" s="21" t="s">
        <v>24</v>
      </c>
      <c r="J21" s="5"/>
      <c r="K21" s="5"/>
      <c r="L21" s="5"/>
      <c r="M21" s="22" t="s">
        <v>70</v>
      </c>
    </row>
    <row r="22" spans="1:13" s="2" customFormat="1" ht="39.950000000000003" customHeight="1" x14ac:dyDescent="0.15">
      <c r="A22"/>
      <c r="B22" s="13" t="s">
        <v>39</v>
      </c>
      <c r="C22" s="13" t="s">
        <v>38</v>
      </c>
      <c r="D22" s="16">
        <v>45014</v>
      </c>
      <c r="E22" s="22" t="s">
        <v>34</v>
      </c>
      <c r="F22" s="26" t="s">
        <v>62</v>
      </c>
      <c r="G22" s="21" t="s">
        <v>24</v>
      </c>
      <c r="H22" s="31">
        <v>427738.30000000005</v>
      </c>
      <c r="I22" s="21" t="s">
        <v>24</v>
      </c>
      <c r="J22" s="5"/>
      <c r="K22" s="5"/>
      <c r="L22" s="5"/>
      <c r="M22" s="22" t="s">
        <v>70</v>
      </c>
    </row>
    <row r="23" spans="1:13" s="2" customFormat="1" ht="39.950000000000003" customHeight="1" x14ac:dyDescent="0.15">
      <c r="A23"/>
      <c r="B23" s="13" t="s">
        <v>39</v>
      </c>
      <c r="C23" s="13" t="s">
        <v>38</v>
      </c>
      <c r="D23" s="16">
        <v>45014</v>
      </c>
      <c r="E23" s="22" t="s">
        <v>35</v>
      </c>
      <c r="F23" s="26" t="s">
        <v>62</v>
      </c>
      <c r="G23" s="21" t="s">
        <v>24</v>
      </c>
      <c r="H23" s="31">
        <v>516384</v>
      </c>
      <c r="I23" s="21" t="s">
        <v>24</v>
      </c>
      <c r="J23" s="5"/>
      <c r="K23" s="5"/>
      <c r="L23" s="5"/>
      <c r="M23" s="22" t="s">
        <v>70</v>
      </c>
    </row>
    <row r="24" spans="1:13" s="2" customFormat="1" ht="39.950000000000003" customHeight="1" x14ac:dyDescent="0.15">
      <c r="A24"/>
      <c r="B24" s="13" t="s">
        <v>39</v>
      </c>
      <c r="C24" s="13" t="s">
        <v>38</v>
      </c>
      <c r="D24" s="16">
        <v>44832</v>
      </c>
      <c r="E24" s="22" t="s">
        <v>32</v>
      </c>
      <c r="F24" s="26" t="s">
        <v>62</v>
      </c>
      <c r="G24" s="21" t="s">
        <v>49</v>
      </c>
      <c r="H24" s="31">
        <v>223916.00000000003</v>
      </c>
      <c r="I24" s="21" t="s">
        <v>24</v>
      </c>
      <c r="J24" s="5"/>
      <c r="K24" s="5"/>
      <c r="L24" s="5"/>
      <c r="M24" s="22" t="s">
        <v>71</v>
      </c>
    </row>
    <row r="25" spans="1:13" s="2" customFormat="1" ht="39.950000000000003" customHeight="1" x14ac:dyDescent="0.15">
      <c r="A25"/>
      <c r="B25" s="13" t="s">
        <v>39</v>
      </c>
      <c r="C25" s="13" t="s">
        <v>38</v>
      </c>
      <c r="D25" s="16">
        <v>44832</v>
      </c>
      <c r="E25" s="22" t="s">
        <v>36</v>
      </c>
      <c r="F25" s="26" t="s">
        <v>62</v>
      </c>
      <c r="G25" s="21" t="s">
        <v>49</v>
      </c>
      <c r="H25" s="31">
        <v>961811.4</v>
      </c>
      <c r="I25" s="21" t="s">
        <v>24</v>
      </c>
      <c r="J25" s="5"/>
      <c r="K25" s="5"/>
      <c r="L25" s="5"/>
      <c r="M25" s="22" t="s">
        <v>71</v>
      </c>
    </row>
    <row r="26" spans="1:13" s="2" customFormat="1" ht="39.950000000000003" customHeight="1" x14ac:dyDescent="0.15">
      <c r="A26"/>
      <c r="B26" s="13" t="s">
        <v>39</v>
      </c>
      <c r="C26" s="13" t="s">
        <v>38</v>
      </c>
      <c r="D26" s="16">
        <v>44832</v>
      </c>
      <c r="E26" s="22" t="s">
        <v>37</v>
      </c>
      <c r="F26" s="26" t="s">
        <v>62</v>
      </c>
      <c r="G26" s="21" t="s">
        <v>49</v>
      </c>
      <c r="H26" s="31">
        <v>2745389.9</v>
      </c>
      <c r="I26" s="21" t="s">
        <v>24</v>
      </c>
      <c r="J26" s="5"/>
      <c r="K26" s="5"/>
      <c r="L26" s="5"/>
      <c r="M26" s="22" t="s">
        <v>71</v>
      </c>
    </row>
    <row r="27" spans="1:13" s="2" customFormat="1" ht="39.950000000000003" customHeight="1" x14ac:dyDescent="0.15">
      <c r="A27"/>
      <c r="B27" s="13" t="s">
        <v>39</v>
      </c>
      <c r="C27" s="13" t="s">
        <v>38</v>
      </c>
      <c r="D27" s="16">
        <v>44832</v>
      </c>
      <c r="E27" s="22" t="s">
        <v>34</v>
      </c>
      <c r="F27" s="26" t="s">
        <v>62</v>
      </c>
      <c r="G27" s="21" t="s">
        <v>49</v>
      </c>
      <c r="H27" s="31">
        <v>320485.00000000006</v>
      </c>
      <c r="I27" s="21" t="s">
        <v>24</v>
      </c>
      <c r="J27" s="5"/>
      <c r="K27" s="5"/>
      <c r="L27" s="5"/>
      <c r="M27" s="22" t="s">
        <v>71</v>
      </c>
    </row>
    <row r="28" spans="1:13" s="2" customFormat="1" ht="39.950000000000003" customHeight="1" x14ac:dyDescent="0.15">
      <c r="A28"/>
      <c r="B28" s="13" t="s">
        <v>39</v>
      </c>
      <c r="C28" s="13" t="s">
        <v>38</v>
      </c>
      <c r="D28" s="16">
        <v>44832</v>
      </c>
      <c r="E28" s="22" t="s">
        <v>35</v>
      </c>
      <c r="F28" s="26" t="s">
        <v>62</v>
      </c>
      <c r="G28" s="21" t="s">
        <v>49</v>
      </c>
      <c r="H28" s="31">
        <v>2762622.5</v>
      </c>
      <c r="I28" s="21" t="s">
        <v>24</v>
      </c>
      <c r="J28" s="5"/>
      <c r="K28" s="5"/>
      <c r="L28" s="5"/>
      <c r="M28" s="22" t="s">
        <v>71</v>
      </c>
    </row>
    <row r="29" spans="1:13" s="2" customFormat="1" ht="39.950000000000003" customHeight="1" x14ac:dyDescent="0.15">
      <c r="A29"/>
      <c r="B29" s="13" t="s">
        <v>76</v>
      </c>
      <c r="C29" s="13" t="s">
        <v>38</v>
      </c>
      <c r="D29" s="16">
        <v>44830</v>
      </c>
      <c r="E29" s="32" t="s">
        <v>80</v>
      </c>
      <c r="F29" s="26" t="s">
        <v>62</v>
      </c>
      <c r="G29" s="21" t="s">
        <v>49</v>
      </c>
      <c r="H29" s="31">
        <v>1607039.9999999998</v>
      </c>
      <c r="I29" s="21" t="s">
        <v>24</v>
      </c>
      <c r="J29" s="5"/>
      <c r="K29" s="5"/>
      <c r="L29" s="5"/>
      <c r="M29" s="32" t="s">
        <v>77</v>
      </c>
    </row>
    <row r="30" spans="1:13" s="2" customFormat="1" ht="39.950000000000003" customHeight="1" x14ac:dyDescent="0.15">
      <c r="A30"/>
      <c r="B30" s="13" t="s">
        <v>76</v>
      </c>
      <c r="C30" s="13" t="s">
        <v>38</v>
      </c>
      <c r="D30" s="16">
        <v>45016</v>
      </c>
      <c r="E30" s="32" t="s">
        <v>79</v>
      </c>
      <c r="F30" s="26" t="s">
        <v>62</v>
      </c>
      <c r="G30" s="21" t="s">
        <v>49</v>
      </c>
      <c r="H30" s="31">
        <f>267.84*6000*1.1</f>
        <v>1767744</v>
      </c>
      <c r="I30" s="21" t="s">
        <v>24</v>
      </c>
      <c r="J30" s="5"/>
      <c r="K30" s="5"/>
      <c r="L30" s="5"/>
      <c r="M30" s="32" t="s">
        <v>78</v>
      </c>
    </row>
    <row r="31" spans="1:13" s="2" customFormat="1" ht="39.950000000000003" customHeight="1" x14ac:dyDescent="0.15">
      <c r="B31" s="15" t="s">
        <v>45</v>
      </c>
      <c r="C31" s="22" t="s">
        <v>38</v>
      </c>
      <c r="D31" s="16">
        <v>44834</v>
      </c>
      <c r="E31" s="26" t="s">
        <v>84</v>
      </c>
      <c r="F31" s="15" t="s">
        <v>25</v>
      </c>
      <c r="G31" s="21" t="s">
        <v>24</v>
      </c>
      <c r="H31" s="31">
        <v>641350</v>
      </c>
      <c r="I31" s="21" t="s">
        <v>24</v>
      </c>
      <c r="J31" s="5"/>
      <c r="K31" s="5"/>
      <c r="L31" s="5"/>
      <c r="M31" s="26" t="s">
        <v>82</v>
      </c>
    </row>
    <row r="32" spans="1:13" s="2" customFormat="1" ht="39.950000000000003" customHeight="1" x14ac:dyDescent="0.15">
      <c r="B32" s="15" t="s">
        <v>45</v>
      </c>
      <c r="C32" s="22" t="s">
        <v>38</v>
      </c>
      <c r="D32" s="16">
        <v>44834</v>
      </c>
      <c r="E32" s="26" t="s">
        <v>85</v>
      </c>
      <c r="F32" s="15" t="s">
        <v>25</v>
      </c>
      <c r="G32" s="21" t="s">
        <v>24</v>
      </c>
      <c r="H32" s="31">
        <v>145210</v>
      </c>
      <c r="I32" s="21" t="s">
        <v>24</v>
      </c>
      <c r="J32" s="5"/>
      <c r="K32" s="5"/>
      <c r="L32" s="5"/>
      <c r="M32" s="26" t="s">
        <v>82</v>
      </c>
    </row>
    <row r="33" spans="2:13" s="2" customFormat="1" ht="39.950000000000003" customHeight="1" x14ac:dyDescent="0.15">
      <c r="B33" s="15" t="s">
        <v>45</v>
      </c>
      <c r="C33" s="32" t="s">
        <v>38</v>
      </c>
      <c r="D33" s="16">
        <v>44834</v>
      </c>
      <c r="E33" s="26" t="s">
        <v>46</v>
      </c>
      <c r="F33" s="15" t="s">
        <v>62</v>
      </c>
      <c r="G33" s="21" t="s">
        <v>49</v>
      </c>
      <c r="H33" s="31">
        <v>807799</v>
      </c>
      <c r="I33" s="21" t="s">
        <v>49</v>
      </c>
      <c r="J33" s="5"/>
      <c r="K33" s="5"/>
      <c r="L33" s="5"/>
      <c r="M33" s="26" t="s">
        <v>82</v>
      </c>
    </row>
    <row r="34" spans="2:13" s="2" customFormat="1" ht="39.950000000000003" customHeight="1" x14ac:dyDescent="0.15">
      <c r="B34" s="15" t="s">
        <v>45</v>
      </c>
      <c r="C34" s="32" t="s">
        <v>38</v>
      </c>
      <c r="D34" s="16">
        <v>44834</v>
      </c>
      <c r="E34" s="26" t="s">
        <v>48</v>
      </c>
      <c r="F34" s="15" t="s">
        <v>62</v>
      </c>
      <c r="G34" s="21" t="s">
        <v>49</v>
      </c>
      <c r="H34" s="31">
        <v>776296</v>
      </c>
      <c r="I34" s="21" t="s">
        <v>49</v>
      </c>
      <c r="J34" s="5"/>
      <c r="K34" s="5"/>
      <c r="L34" s="5"/>
      <c r="M34" s="26" t="s">
        <v>82</v>
      </c>
    </row>
    <row r="35" spans="2:13" s="2" customFormat="1" ht="39.950000000000003" customHeight="1" x14ac:dyDescent="0.15">
      <c r="B35" s="15" t="s">
        <v>45</v>
      </c>
      <c r="C35" s="22" t="s">
        <v>38</v>
      </c>
      <c r="D35" s="16">
        <v>44855</v>
      </c>
      <c r="E35" s="26" t="s">
        <v>47</v>
      </c>
      <c r="F35" s="15" t="s">
        <v>25</v>
      </c>
      <c r="G35" s="21" t="s">
        <v>24</v>
      </c>
      <c r="H35" s="31">
        <v>2097799</v>
      </c>
      <c r="I35" s="21" t="s">
        <v>24</v>
      </c>
      <c r="J35" s="5"/>
      <c r="K35" s="5"/>
      <c r="L35" s="5"/>
      <c r="M35" s="26" t="s">
        <v>83</v>
      </c>
    </row>
    <row r="36" spans="2:13" s="2" customFormat="1" ht="39.950000000000003" customHeight="1" x14ac:dyDescent="0.15">
      <c r="B36" s="30" t="s">
        <v>44</v>
      </c>
      <c r="C36" s="13" t="s">
        <v>38</v>
      </c>
      <c r="D36" s="16">
        <v>44834</v>
      </c>
      <c r="E36" s="22" t="s">
        <v>63</v>
      </c>
      <c r="F36" s="15" t="s">
        <v>62</v>
      </c>
      <c r="G36" s="21" t="s">
        <v>24</v>
      </c>
      <c r="H36" s="31">
        <v>14610176</v>
      </c>
      <c r="I36" s="21" t="s">
        <v>24</v>
      </c>
      <c r="J36" s="5"/>
      <c r="K36" s="5"/>
      <c r="L36" s="5"/>
      <c r="M36" s="26" t="s">
        <v>81</v>
      </c>
    </row>
    <row r="37" spans="2:13" s="2" customFormat="1" ht="39.950000000000003" customHeight="1" x14ac:dyDescent="0.15">
      <c r="B37" s="30" t="s">
        <v>42</v>
      </c>
      <c r="C37" s="13" t="s">
        <v>38</v>
      </c>
      <c r="D37" s="16">
        <v>44742</v>
      </c>
      <c r="E37" s="22" t="s">
        <v>85</v>
      </c>
      <c r="F37" s="15" t="s">
        <v>61</v>
      </c>
      <c r="G37" s="21" t="s">
        <v>49</v>
      </c>
      <c r="H37" s="31">
        <v>273365</v>
      </c>
      <c r="I37" s="21" t="s">
        <v>49</v>
      </c>
      <c r="J37" s="5"/>
      <c r="K37" s="5"/>
      <c r="L37" s="5"/>
      <c r="M37" s="26" t="s">
        <v>87</v>
      </c>
    </row>
    <row r="38" spans="2:13" s="2" customFormat="1" ht="39.950000000000003" customHeight="1" x14ac:dyDescent="0.15">
      <c r="B38" s="30" t="s">
        <v>42</v>
      </c>
      <c r="C38" s="13" t="s">
        <v>38</v>
      </c>
      <c r="D38" s="16">
        <v>44742</v>
      </c>
      <c r="E38" s="22" t="s">
        <v>86</v>
      </c>
      <c r="F38" s="15" t="s">
        <v>61</v>
      </c>
      <c r="G38" s="21" t="s">
        <v>49</v>
      </c>
      <c r="H38" s="31">
        <v>41261</v>
      </c>
      <c r="I38" s="21" t="s">
        <v>49</v>
      </c>
      <c r="J38" s="5"/>
      <c r="K38" s="5"/>
      <c r="L38" s="5"/>
      <c r="M38" s="26" t="s">
        <v>87</v>
      </c>
    </row>
    <row r="39" spans="2:13" s="2" customFormat="1" ht="39.950000000000003" customHeight="1" x14ac:dyDescent="0.15">
      <c r="B39" s="30" t="s">
        <v>42</v>
      </c>
      <c r="C39" s="13" t="s">
        <v>38</v>
      </c>
      <c r="D39" s="16">
        <v>44742</v>
      </c>
      <c r="E39" s="22" t="s">
        <v>84</v>
      </c>
      <c r="F39" s="15" t="s">
        <v>61</v>
      </c>
      <c r="G39" s="21" t="s">
        <v>49</v>
      </c>
      <c r="H39" s="31">
        <v>9900</v>
      </c>
      <c r="I39" s="21" t="s">
        <v>49</v>
      </c>
      <c r="J39" s="5"/>
      <c r="K39" s="5"/>
      <c r="L39" s="5"/>
      <c r="M39" s="26" t="s">
        <v>87</v>
      </c>
    </row>
    <row r="40" spans="2:13" s="2" customFormat="1" ht="39.950000000000003" customHeight="1" x14ac:dyDescent="0.15">
      <c r="B40" s="30" t="s">
        <v>42</v>
      </c>
      <c r="C40" s="13" t="s">
        <v>38</v>
      </c>
      <c r="D40" s="16">
        <v>44742</v>
      </c>
      <c r="E40" s="22" t="s">
        <v>88</v>
      </c>
      <c r="F40" s="15" t="s">
        <v>61</v>
      </c>
      <c r="G40" s="21" t="s">
        <v>49</v>
      </c>
      <c r="H40" s="31">
        <v>15840</v>
      </c>
      <c r="I40" s="21" t="s">
        <v>49</v>
      </c>
      <c r="J40" s="5"/>
      <c r="K40" s="5"/>
      <c r="L40" s="5"/>
      <c r="M40" s="26" t="s">
        <v>87</v>
      </c>
    </row>
    <row r="41" spans="2:13" s="2" customFormat="1" ht="39.950000000000003" customHeight="1" x14ac:dyDescent="0.15">
      <c r="B41" s="30" t="s">
        <v>42</v>
      </c>
      <c r="C41" s="13" t="s">
        <v>38</v>
      </c>
      <c r="D41" s="16">
        <v>44742</v>
      </c>
      <c r="E41" s="22" t="s">
        <v>43</v>
      </c>
      <c r="F41" s="15" t="s">
        <v>61</v>
      </c>
      <c r="G41" s="21" t="s">
        <v>49</v>
      </c>
      <c r="H41" s="31">
        <v>1920765</v>
      </c>
      <c r="I41" s="21" t="s">
        <v>49</v>
      </c>
      <c r="J41" s="5"/>
      <c r="K41" s="5"/>
      <c r="L41" s="5"/>
      <c r="M41" s="26" t="s">
        <v>87</v>
      </c>
    </row>
    <row r="42" spans="2:13" s="2" customFormat="1" ht="39.950000000000003" customHeight="1" x14ac:dyDescent="0.15">
      <c r="B42" s="30" t="s">
        <v>42</v>
      </c>
      <c r="C42" s="13" t="s">
        <v>38</v>
      </c>
      <c r="D42" s="16">
        <v>44742</v>
      </c>
      <c r="E42" s="22" t="s">
        <v>53</v>
      </c>
      <c r="F42" s="15" t="s">
        <v>61</v>
      </c>
      <c r="G42" s="21" t="s">
        <v>49</v>
      </c>
      <c r="H42" s="31">
        <v>2347026</v>
      </c>
      <c r="I42" s="21" t="s">
        <v>49</v>
      </c>
      <c r="J42" s="5"/>
      <c r="K42" s="5"/>
      <c r="L42" s="5"/>
      <c r="M42" s="26" t="s">
        <v>87</v>
      </c>
    </row>
    <row r="43" spans="2:13" s="2" customFormat="1" ht="39.950000000000003" customHeight="1" x14ac:dyDescent="0.15">
      <c r="B43" s="30" t="s">
        <v>42</v>
      </c>
      <c r="C43" s="13" t="s">
        <v>38</v>
      </c>
      <c r="D43" s="16">
        <v>44742</v>
      </c>
      <c r="E43" s="22" t="s">
        <v>90</v>
      </c>
      <c r="F43" s="15" t="s">
        <v>61</v>
      </c>
      <c r="G43" s="21" t="s">
        <v>49</v>
      </c>
      <c r="H43" s="31">
        <v>98956</v>
      </c>
      <c r="I43" s="21" t="s">
        <v>49</v>
      </c>
      <c r="J43" s="5"/>
      <c r="K43" s="5"/>
      <c r="L43" s="5"/>
      <c r="M43" s="26" t="s">
        <v>87</v>
      </c>
    </row>
    <row r="44" spans="2:13" s="2" customFormat="1" ht="39.950000000000003" customHeight="1" x14ac:dyDescent="0.15">
      <c r="B44" s="30" t="s">
        <v>42</v>
      </c>
      <c r="C44" s="13" t="s">
        <v>38</v>
      </c>
      <c r="D44" s="16">
        <v>44742</v>
      </c>
      <c r="E44" s="22" t="s">
        <v>89</v>
      </c>
      <c r="F44" s="15" t="s">
        <v>61</v>
      </c>
      <c r="G44" s="21" t="s">
        <v>49</v>
      </c>
      <c r="H44" s="31">
        <v>320175</v>
      </c>
      <c r="I44" s="21" t="s">
        <v>49</v>
      </c>
      <c r="J44" s="5"/>
      <c r="K44" s="5"/>
      <c r="L44" s="5"/>
      <c r="M44" s="26" t="s">
        <v>87</v>
      </c>
    </row>
    <row r="45" spans="2:13" s="2" customFormat="1" ht="39.950000000000003" customHeight="1" x14ac:dyDescent="0.15">
      <c r="B45" s="30" t="s">
        <v>42</v>
      </c>
      <c r="C45" s="13" t="s">
        <v>38</v>
      </c>
      <c r="D45" s="16">
        <v>44742</v>
      </c>
      <c r="E45" s="22" t="s">
        <v>64</v>
      </c>
      <c r="F45" s="15" t="s">
        <v>61</v>
      </c>
      <c r="G45" s="21" t="s">
        <v>49</v>
      </c>
      <c r="H45" s="31">
        <v>12595</v>
      </c>
      <c r="I45" s="21" t="s">
        <v>49</v>
      </c>
      <c r="J45" s="5"/>
      <c r="K45" s="5"/>
      <c r="L45" s="5"/>
      <c r="M45" s="26" t="s">
        <v>87</v>
      </c>
    </row>
    <row r="46" spans="2:13" s="2" customFormat="1" ht="39.950000000000003" customHeight="1" x14ac:dyDescent="0.15">
      <c r="B46" s="30" t="s">
        <v>91</v>
      </c>
      <c r="C46" s="13" t="s">
        <v>38</v>
      </c>
      <c r="D46" s="16">
        <v>44834</v>
      </c>
      <c r="E46" s="22" t="s">
        <v>89</v>
      </c>
      <c r="F46" s="15" t="s">
        <v>61</v>
      </c>
      <c r="G46" s="21" t="s">
        <v>49</v>
      </c>
      <c r="H46" s="31">
        <v>18178195.200000003</v>
      </c>
      <c r="I46" s="21" t="s">
        <v>49</v>
      </c>
      <c r="J46" s="5"/>
      <c r="K46" s="5"/>
      <c r="L46" s="5"/>
      <c r="M46" s="26" t="s">
        <v>92</v>
      </c>
    </row>
    <row r="47" spans="2:13" s="2" customFormat="1" ht="39.950000000000003" customHeight="1" x14ac:dyDescent="0.15">
      <c r="B47" s="5" t="s">
        <v>54</v>
      </c>
      <c r="C47" s="22" t="s">
        <v>38</v>
      </c>
      <c r="D47" s="16">
        <v>45014</v>
      </c>
      <c r="E47" s="22" t="s">
        <v>68</v>
      </c>
      <c r="F47" s="15" t="s">
        <v>25</v>
      </c>
      <c r="G47" s="21" t="s">
        <v>24</v>
      </c>
      <c r="H47" s="31">
        <v>2461781</v>
      </c>
      <c r="I47" s="21" t="s">
        <v>24</v>
      </c>
      <c r="J47" s="23"/>
      <c r="K47" s="24"/>
      <c r="L47" s="15"/>
      <c r="M47" s="22" t="s">
        <v>69</v>
      </c>
    </row>
    <row r="48" spans="2:13" s="2" customFormat="1" ht="39.950000000000003" customHeight="1" x14ac:dyDescent="0.15">
      <c r="B48" s="5" t="s">
        <v>40</v>
      </c>
      <c r="C48" s="22" t="s">
        <v>38</v>
      </c>
      <c r="D48" s="16">
        <v>44998</v>
      </c>
      <c r="E48" s="22" t="s">
        <v>99</v>
      </c>
      <c r="F48" s="15" t="s">
        <v>25</v>
      </c>
      <c r="G48" s="21" t="s">
        <v>24</v>
      </c>
      <c r="H48" s="31">
        <f>27036039*1.1</f>
        <v>29739642.900000002</v>
      </c>
      <c r="I48" s="21" t="s">
        <v>24</v>
      </c>
      <c r="J48" s="23"/>
      <c r="K48" s="24"/>
      <c r="L48" s="15"/>
      <c r="M48" s="22" t="s">
        <v>65</v>
      </c>
    </row>
    <row r="49" spans="2:13" s="2" customFormat="1" ht="39.950000000000003" customHeight="1" x14ac:dyDescent="0.15">
      <c r="B49" s="5" t="s">
        <v>93</v>
      </c>
      <c r="C49" s="22" t="s">
        <v>38</v>
      </c>
      <c r="D49" s="16">
        <v>44998</v>
      </c>
      <c r="E49" s="22" t="s">
        <v>96</v>
      </c>
      <c r="F49" s="15" t="s">
        <v>62</v>
      </c>
      <c r="G49" s="21" t="s">
        <v>49</v>
      </c>
      <c r="H49" s="31">
        <f>43596000*1.1</f>
        <v>47955600.000000007</v>
      </c>
      <c r="I49" s="21" t="s">
        <v>49</v>
      </c>
      <c r="J49" s="23"/>
      <c r="K49" s="24"/>
      <c r="L49" s="15"/>
      <c r="M49" s="22" t="s">
        <v>94</v>
      </c>
    </row>
    <row r="50" spans="2:13" s="2" customFormat="1" ht="39.950000000000003" customHeight="1" x14ac:dyDescent="0.15">
      <c r="B50" s="5" t="s">
        <v>97</v>
      </c>
      <c r="C50" s="22" t="s">
        <v>38</v>
      </c>
      <c r="D50" s="16">
        <v>44998</v>
      </c>
      <c r="E50" s="22" t="s">
        <v>98</v>
      </c>
      <c r="F50" s="15" t="s">
        <v>62</v>
      </c>
      <c r="G50" s="21" t="s">
        <v>49</v>
      </c>
      <c r="H50" s="31">
        <f>7862400*1.1</f>
        <v>8648640</v>
      </c>
      <c r="I50" s="21" t="s">
        <v>49</v>
      </c>
      <c r="J50" s="23"/>
      <c r="K50" s="24"/>
      <c r="L50" s="15"/>
      <c r="M50" s="22" t="s">
        <v>69</v>
      </c>
    </row>
    <row r="51" spans="2:13" s="2" customFormat="1" ht="39.950000000000003" customHeight="1" x14ac:dyDescent="0.15">
      <c r="B51" s="5" t="s">
        <v>57</v>
      </c>
      <c r="C51" s="22" t="s">
        <v>38</v>
      </c>
      <c r="D51" s="16">
        <v>44998</v>
      </c>
      <c r="E51" s="22" t="s">
        <v>95</v>
      </c>
      <c r="F51" s="15" t="s">
        <v>62</v>
      </c>
      <c r="G51" s="21" t="s">
        <v>49</v>
      </c>
      <c r="H51" s="31">
        <f>40459320*1.1</f>
        <v>44505252</v>
      </c>
      <c r="I51" s="21" t="s">
        <v>49</v>
      </c>
      <c r="J51" s="23"/>
      <c r="K51" s="24"/>
      <c r="L51" s="15"/>
      <c r="M51" s="22" t="s">
        <v>94</v>
      </c>
    </row>
    <row r="52" spans="2:13" s="49" customFormat="1" ht="39.950000000000003" customHeight="1" x14ac:dyDescent="0.15">
      <c r="B52" s="56" t="s">
        <v>111</v>
      </c>
      <c r="C52" s="50" t="s">
        <v>38</v>
      </c>
      <c r="D52" s="51">
        <v>44785</v>
      </c>
      <c r="E52" s="52" t="s">
        <v>112</v>
      </c>
      <c r="F52" s="53" t="s">
        <v>25</v>
      </c>
      <c r="G52" s="21" t="s">
        <v>24</v>
      </c>
      <c r="H52" s="29">
        <v>29128000</v>
      </c>
      <c r="I52" s="21" t="s">
        <v>24</v>
      </c>
      <c r="J52" s="54"/>
      <c r="K52" s="54"/>
      <c r="L52" s="54"/>
      <c r="M52" s="22" t="s">
        <v>113</v>
      </c>
    </row>
    <row r="53" spans="2:13" s="49" customFormat="1" ht="39.950000000000003" customHeight="1" x14ac:dyDescent="0.15">
      <c r="B53" s="56" t="s">
        <v>107</v>
      </c>
      <c r="C53" s="50" t="s">
        <v>38</v>
      </c>
      <c r="D53" s="51">
        <v>44845</v>
      </c>
      <c r="E53" s="52" t="s">
        <v>108</v>
      </c>
      <c r="F53" s="53" t="s">
        <v>25</v>
      </c>
      <c r="G53" s="21" t="s">
        <v>24</v>
      </c>
      <c r="H53" s="29">
        <v>10120000</v>
      </c>
      <c r="I53" s="21" t="s">
        <v>24</v>
      </c>
      <c r="J53" s="54"/>
      <c r="K53" s="54"/>
      <c r="L53" s="54"/>
      <c r="M53" s="22" t="s">
        <v>114</v>
      </c>
    </row>
    <row r="54" spans="2:13" s="49" customFormat="1" ht="39.950000000000003" customHeight="1" x14ac:dyDescent="0.15">
      <c r="B54" s="55" t="s">
        <v>109</v>
      </c>
      <c r="C54" s="50" t="s">
        <v>38</v>
      </c>
      <c r="D54" s="51">
        <v>44958</v>
      </c>
      <c r="E54" s="52" t="s">
        <v>110</v>
      </c>
      <c r="F54" s="53" t="s">
        <v>25</v>
      </c>
      <c r="G54" s="21" t="s">
        <v>24</v>
      </c>
      <c r="H54" s="29">
        <v>22220000</v>
      </c>
      <c r="I54" s="21" t="s">
        <v>24</v>
      </c>
      <c r="J54" s="54"/>
      <c r="K54" s="54"/>
      <c r="L54" s="54"/>
      <c r="M54" s="22" t="s">
        <v>115</v>
      </c>
    </row>
    <row r="55" spans="2:13" s="2" customFormat="1" ht="35.1" customHeight="1" x14ac:dyDescent="0.15">
      <c r="B55" s="6" t="s">
        <v>13</v>
      </c>
      <c r="H55" s="25"/>
    </row>
    <row r="56" spans="2:13" s="2" customFormat="1" ht="35.1" customHeight="1" x14ac:dyDescent="0.15">
      <c r="B56" s="6" t="s">
        <v>20</v>
      </c>
      <c r="H56" s="25"/>
    </row>
    <row r="57" spans="2:13" s="2" customFormat="1" ht="35.1" customHeight="1" x14ac:dyDescent="0.15">
      <c r="H57" s="25"/>
    </row>
    <row r="58" spans="2:13" ht="35.1" customHeight="1" x14ac:dyDescent="0.15">
      <c r="J58"/>
      <c r="K58"/>
    </row>
    <row r="59" spans="2:13" ht="35.1" customHeight="1" x14ac:dyDescent="0.15">
      <c r="J59"/>
      <c r="K59"/>
    </row>
    <row r="60" spans="2:13" x14ac:dyDescent="0.15">
      <c r="J60"/>
      <c r="K60"/>
    </row>
    <row r="61" spans="2:13" x14ac:dyDescent="0.15">
      <c r="J61"/>
      <c r="K61"/>
    </row>
  </sheetData>
  <autoFilter ref="A6:M56"/>
  <mergeCells count="10">
    <mergeCell ref="H5:H6"/>
    <mergeCell ref="I5:I6"/>
    <mergeCell ref="J5:L5"/>
    <mergeCell ref="M5:M6"/>
    <mergeCell ref="B5:B6"/>
    <mergeCell ref="C5:C6"/>
    <mergeCell ref="D5:D6"/>
    <mergeCell ref="E5:E6"/>
    <mergeCell ref="F5:F6"/>
    <mergeCell ref="G5:G6"/>
  </mergeCells>
  <phoneticPr fontId="2"/>
  <dataValidations disablePrompts="1" count="4">
    <dataValidation type="list" allowBlank="1" showInputMessage="1" showErrorMessage="1" sqref="J48:J51">
      <formula1>$J$57:$J$60</formula1>
    </dataValidation>
    <dataValidation type="list" allowBlank="1" showInputMessage="1" showErrorMessage="1" sqref="K48:K51">
      <formula1>$K$57:$K$58</formula1>
    </dataValidation>
    <dataValidation type="list" allowBlank="1" showInputMessage="1" showErrorMessage="1" sqref="K7 K47">
      <formula1>$K$58:$K$59</formula1>
    </dataValidation>
    <dataValidation type="list" allowBlank="1" showInputMessage="1" showErrorMessage="1" sqref="J7 J47">
      <formula1>$J$58:$J$61</formula1>
    </dataValidation>
  </dataValidations>
  <pageMargins left="0.70866141732283472" right="0.70866141732283472" top="0.74803149606299213" bottom="0.74803149606299213" header="0.31496062992125984" footer="0.31496062992125984"/>
  <pageSetup paperSize="9" scale="62" fitToHeight="0" orientation="landscape" r:id="rId1"/>
  <headerFooter alignWithMargins="0">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7"/>
  <sheetViews>
    <sheetView view="pageBreakPreview" topLeftCell="D4" zoomScaleNormal="75" zoomScaleSheetLayoutView="100" workbookViewId="0">
      <selection activeCell="E12" sqref="E12"/>
    </sheetView>
  </sheetViews>
  <sheetFormatPr defaultColWidth="9" defaultRowHeight="14.25" x14ac:dyDescent="0.15"/>
  <cols>
    <col min="1" max="1" width="2.875" style="1" customWidth="1"/>
    <col min="2" max="2" width="27.125" style="1" customWidth="1"/>
    <col min="3" max="3" width="25.625" style="1" customWidth="1"/>
    <col min="4" max="4" width="16.25" style="1" customWidth="1"/>
    <col min="5" max="5" width="25.375" style="1" customWidth="1"/>
    <col min="6" max="6" width="25.5" style="1" customWidth="1"/>
    <col min="7" max="8" width="15.625" style="1" customWidth="1"/>
    <col min="9" max="10" width="9" style="1"/>
    <col min="11" max="11" width="9.25" style="1" customWidth="1"/>
    <col min="12" max="12" width="12.5" style="1" customWidth="1"/>
    <col min="13" max="13" width="8.125" style="1" customWidth="1"/>
    <col min="14" max="14" width="20.5" style="1" customWidth="1"/>
    <col min="15" max="16384" width="9" style="1"/>
  </cols>
  <sheetData>
    <row r="1" spans="2:14" x14ac:dyDescent="0.15">
      <c r="N1" s="4" t="s">
        <v>10</v>
      </c>
    </row>
    <row r="2" spans="2:14" s="3" customFormat="1" ht="19.5" customHeight="1" x14ac:dyDescent="0.15">
      <c r="B2" s="3" t="s">
        <v>7</v>
      </c>
    </row>
    <row r="5" spans="2:14" s="2" customFormat="1" ht="29.25" customHeight="1" x14ac:dyDescent="0.15">
      <c r="B5" s="44" t="s">
        <v>15</v>
      </c>
      <c r="C5" s="44" t="s">
        <v>0</v>
      </c>
      <c r="D5" s="37" t="s">
        <v>1</v>
      </c>
      <c r="E5" s="46" t="s">
        <v>12</v>
      </c>
      <c r="F5" s="46" t="s">
        <v>14</v>
      </c>
      <c r="G5" s="44" t="s">
        <v>2</v>
      </c>
      <c r="H5" s="44" t="s">
        <v>3</v>
      </c>
      <c r="I5" s="37" t="s">
        <v>4</v>
      </c>
      <c r="J5" s="37" t="s">
        <v>9</v>
      </c>
      <c r="K5" s="39" t="s">
        <v>16</v>
      </c>
      <c r="L5" s="40"/>
      <c r="M5" s="41"/>
      <c r="N5" s="42" t="s">
        <v>5</v>
      </c>
    </row>
    <row r="6" spans="2:14" s="2" customFormat="1" ht="46.5" customHeight="1" x14ac:dyDescent="0.15">
      <c r="B6" s="45"/>
      <c r="C6" s="45"/>
      <c r="D6" s="38"/>
      <c r="E6" s="47"/>
      <c r="F6" s="47"/>
      <c r="G6" s="45"/>
      <c r="H6" s="45"/>
      <c r="I6" s="38"/>
      <c r="J6" s="38"/>
      <c r="K6" s="5" t="s">
        <v>17</v>
      </c>
      <c r="L6" s="5" t="s">
        <v>18</v>
      </c>
      <c r="M6" s="5" t="s">
        <v>19</v>
      </c>
      <c r="N6" s="43"/>
    </row>
    <row r="7" spans="2:14" s="10" customFormat="1" ht="70.5" customHeight="1" x14ac:dyDescent="0.15">
      <c r="B7" s="7" t="s">
        <v>50</v>
      </c>
      <c r="C7" s="7" t="s">
        <v>38</v>
      </c>
      <c r="D7" s="17">
        <v>45016</v>
      </c>
      <c r="E7" s="7" t="s">
        <v>51</v>
      </c>
      <c r="F7" s="7" t="s">
        <v>52</v>
      </c>
      <c r="G7" s="9" t="s">
        <v>24</v>
      </c>
      <c r="H7" s="18">
        <v>9976093</v>
      </c>
      <c r="I7" s="9" t="s">
        <v>24</v>
      </c>
      <c r="J7" s="9" t="s">
        <v>24</v>
      </c>
      <c r="K7" s="11"/>
      <c r="L7" s="12"/>
      <c r="M7" s="8"/>
      <c r="N7" s="7" t="s">
        <v>65</v>
      </c>
    </row>
    <row r="8" spans="2:14" s="2" customFormat="1" ht="70.5" customHeight="1" x14ac:dyDescent="0.15">
      <c r="B8" s="14" t="s">
        <v>58</v>
      </c>
      <c r="C8" s="22" t="s">
        <v>38</v>
      </c>
      <c r="D8" s="27">
        <v>44985</v>
      </c>
      <c r="E8" s="26" t="s">
        <v>60</v>
      </c>
      <c r="F8" s="26" t="s">
        <v>59</v>
      </c>
      <c r="G8" s="28" t="s">
        <v>24</v>
      </c>
      <c r="H8" s="29">
        <v>1584000</v>
      </c>
      <c r="I8" s="28" t="s">
        <v>24</v>
      </c>
      <c r="J8" s="28" t="s">
        <v>24</v>
      </c>
      <c r="K8" s="5"/>
      <c r="L8" s="5"/>
      <c r="M8" s="5"/>
      <c r="N8" s="22" t="s">
        <v>100</v>
      </c>
    </row>
    <row r="9" spans="2:14" s="2" customFormat="1" ht="70.5" customHeight="1" x14ac:dyDescent="0.15">
      <c r="B9" s="22" t="s">
        <v>101</v>
      </c>
      <c r="C9" s="22" t="s">
        <v>38</v>
      </c>
      <c r="D9" s="27">
        <v>45016</v>
      </c>
      <c r="E9" s="22" t="s">
        <v>105</v>
      </c>
      <c r="F9" s="22" t="s">
        <v>102</v>
      </c>
      <c r="G9" s="28" t="s">
        <v>24</v>
      </c>
      <c r="H9" s="31">
        <v>10840000</v>
      </c>
      <c r="I9" s="28" t="s">
        <v>24</v>
      </c>
      <c r="J9" s="28" t="s">
        <v>24</v>
      </c>
      <c r="K9" s="23"/>
      <c r="L9" s="24"/>
      <c r="M9" s="15"/>
      <c r="N9" s="22" t="s">
        <v>103</v>
      </c>
    </row>
    <row r="10" spans="2:14" s="2" customFormat="1" ht="70.5" customHeight="1" x14ac:dyDescent="0.15">
      <c r="B10" s="22" t="s">
        <v>104</v>
      </c>
      <c r="C10" s="22" t="s">
        <v>38</v>
      </c>
      <c r="D10" s="27">
        <v>45016</v>
      </c>
      <c r="E10" s="22" t="s">
        <v>106</v>
      </c>
      <c r="F10" s="22" t="s">
        <v>102</v>
      </c>
      <c r="G10" s="28" t="s">
        <v>24</v>
      </c>
      <c r="H10" s="31">
        <v>2670000</v>
      </c>
      <c r="I10" s="28" t="s">
        <v>24</v>
      </c>
      <c r="J10" s="28" t="s">
        <v>24</v>
      </c>
      <c r="K10" s="23"/>
      <c r="L10" s="24"/>
      <c r="M10" s="15"/>
      <c r="N10" s="22" t="s">
        <v>103</v>
      </c>
    </row>
    <row r="11" spans="2:14" s="2" customFormat="1" ht="38.25" customHeight="1" x14ac:dyDescent="0.15">
      <c r="B11" s="48" t="s">
        <v>21</v>
      </c>
      <c r="C11" s="48"/>
      <c r="D11" s="48"/>
      <c r="E11" s="48"/>
      <c r="F11" s="48"/>
      <c r="G11" s="6"/>
      <c r="H11" s="6"/>
      <c r="I11" s="6"/>
      <c r="J11" s="6"/>
      <c r="K11" s="6"/>
      <c r="L11" s="6"/>
      <c r="M11" s="6"/>
      <c r="N11" s="6"/>
    </row>
    <row r="12" spans="2:14" s="2" customFormat="1" ht="35.1" customHeight="1" x14ac:dyDescent="0.15">
      <c r="B12" s="6" t="s">
        <v>22</v>
      </c>
      <c r="C12" s="6"/>
      <c r="D12" s="6"/>
      <c r="E12" s="6"/>
      <c r="F12" s="6"/>
      <c r="G12" s="6"/>
      <c r="H12" s="6"/>
      <c r="I12" s="6"/>
      <c r="J12" s="6"/>
      <c r="K12" s="6"/>
      <c r="L12" s="6"/>
      <c r="M12" s="6"/>
      <c r="N12" s="6"/>
    </row>
    <row r="13" spans="2:14" s="2" customFormat="1" ht="35.1" customHeight="1" x14ac:dyDescent="0.15">
      <c r="B13" s="6" t="s">
        <v>23</v>
      </c>
      <c r="C13" s="6"/>
      <c r="D13" s="6"/>
      <c r="E13" s="6"/>
      <c r="F13" s="6"/>
      <c r="G13" s="6"/>
      <c r="H13" s="6"/>
      <c r="I13" s="6"/>
      <c r="J13" s="6"/>
      <c r="K13" s="6"/>
      <c r="L13" s="6"/>
      <c r="M13" s="6"/>
      <c r="N13" s="6"/>
    </row>
    <row r="14" spans="2:14" ht="35.1" customHeight="1" x14ac:dyDescent="0.15">
      <c r="K14"/>
      <c r="L14"/>
    </row>
    <row r="15" spans="2:14" ht="35.1" customHeight="1" x14ac:dyDescent="0.15">
      <c r="K15"/>
      <c r="L15"/>
    </row>
    <row r="16" spans="2:14" x14ac:dyDescent="0.15">
      <c r="K16"/>
      <c r="L16"/>
    </row>
    <row r="17" spans="11:12" x14ac:dyDescent="0.15">
      <c r="K17"/>
      <c r="L17"/>
    </row>
  </sheetData>
  <mergeCells count="12">
    <mergeCell ref="N5:N6"/>
    <mergeCell ref="B11:F11"/>
    <mergeCell ref="K5:M5"/>
    <mergeCell ref="B5:B6"/>
    <mergeCell ref="C5:C6"/>
    <mergeCell ref="D5:D6"/>
    <mergeCell ref="E5:E6"/>
    <mergeCell ref="F5:F6"/>
    <mergeCell ref="G5:G6"/>
    <mergeCell ref="H5:H6"/>
    <mergeCell ref="I5:I6"/>
    <mergeCell ref="J5:J6"/>
  </mergeCells>
  <phoneticPr fontId="2"/>
  <dataValidations count="2">
    <dataValidation type="list" allowBlank="1" showInputMessage="1" showErrorMessage="1" sqref="K7 K9:K10">
      <formula1>$J$21:$J$24</formula1>
    </dataValidation>
    <dataValidation type="list" allowBlank="1" showInputMessage="1" showErrorMessage="1" sqref="L7 L9:L10">
      <formula1>$K$21:$K$22</formula1>
    </dataValidation>
  </dataValidations>
  <pageMargins left="0.7" right="0.7" top="0.75" bottom="0.75" header="0.3" footer="0.3"/>
  <pageSetup paperSize="9" scale="6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競争入札（物品役務等）</vt:lpstr>
      <vt:lpstr>随意契約（物品役務等）</vt:lpstr>
      <vt:lpstr>'競争入札（物品役務等）'!Print_Area</vt:lpstr>
      <vt:lpstr>'随意契約（物品役務等）'!Print_Area</vt:lpstr>
      <vt:lpstr>'競争入札（物品役務等）'!Print_Titles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Windows ユーザー</cp:lastModifiedBy>
  <cp:lastPrinted>2023-04-17T08:49:05Z</cp:lastPrinted>
  <dcterms:created xsi:type="dcterms:W3CDTF">2007-06-22T02:57:32Z</dcterms:created>
  <dcterms:modified xsi:type="dcterms:W3CDTF">2023-04-17T08:49:06Z</dcterms:modified>
</cp:coreProperties>
</file>